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bcock\Documents\Jon's Solicitations\IFB 20-750-001 - Monthly Produce\"/>
    </mc:Choice>
  </mc:AlternateContent>
  <xr:revisionPtr revIDLastSave="0" documentId="13_ncr:1_{191D5F54-3683-4E21-937A-3793629146AF}" xr6:coauthVersionLast="43" xr6:coauthVersionMax="43" xr10:uidLastSave="{00000000-0000-0000-0000-000000000000}"/>
  <bookViews>
    <workbookView xWindow="330" yWindow="1740" windowWidth="27855" windowHeight="14625" xr2:uid="{E5DB1E16-70CF-4793-9442-E1E76F3FF3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1" l="1"/>
  <c r="M7" i="1"/>
  <c r="I9" i="1"/>
  <c r="I7" i="1"/>
  <c r="I31" i="1"/>
  <c r="M31" i="1"/>
  <c r="I51" i="1" l="1"/>
  <c r="I10" i="1"/>
  <c r="M5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2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7" i="1"/>
  <c r="M48" i="1"/>
  <c r="M49" i="1"/>
  <c r="M50" i="1"/>
  <c r="M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8" i="1"/>
  <c r="I49" i="1"/>
  <c r="I50" i="1"/>
</calcChain>
</file>

<file path=xl/sharedStrings.xml><?xml version="1.0" encoding="utf-8"?>
<sst xmlns="http://schemas.openxmlformats.org/spreadsheetml/2006/main" count="212" uniqueCount="150">
  <si>
    <t>IFB 20-750-001 - Monthly Produce Aug 12- Sept 30, 2019</t>
  </si>
  <si>
    <t xml:space="preserve">PRODUCT </t>
  </si>
  <si>
    <t>ITEM</t>
  </si>
  <si>
    <t>USDA GRADE</t>
  </si>
  <si>
    <t>CASE SIZE</t>
  </si>
  <si>
    <t>PRICE</t>
  </si>
  <si>
    <t>ALT CASE SIZE</t>
  </si>
  <si>
    <t>ALT CASE PRICE</t>
  </si>
  <si>
    <t>P100500</t>
  </si>
  <si>
    <t>P200142</t>
  </si>
  <si>
    <t>P100140</t>
  </si>
  <si>
    <t>P100143</t>
  </si>
  <si>
    <t>P100142</t>
  </si>
  <si>
    <t>P200100</t>
  </si>
  <si>
    <t>P100160</t>
  </si>
  <si>
    <t>P200130</t>
  </si>
  <si>
    <t>P200120</t>
  </si>
  <si>
    <t>P200140</t>
  </si>
  <si>
    <t>P200160</t>
  </si>
  <si>
    <t>P200170</t>
  </si>
  <si>
    <t>P200180</t>
  </si>
  <si>
    <t>P100210</t>
  </si>
  <si>
    <t>P100180</t>
  </si>
  <si>
    <t>P100200</t>
  </si>
  <si>
    <t>P100220</t>
  </si>
  <si>
    <t>P100540</t>
  </si>
  <si>
    <t>P200250</t>
  </si>
  <si>
    <t>P200230</t>
  </si>
  <si>
    <t>P200220</t>
  </si>
  <si>
    <t>P200240</t>
  </si>
  <si>
    <t>P200260</t>
  </si>
  <si>
    <t>P200280</t>
  </si>
  <si>
    <t>P100560</t>
  </si>
  <si>
    <t>P100351</t>
  </si>
  <si>
    <t>P100590</t>
  </si>
  <si>
    <t>P200420</t>
  </si>
  <si>
    <t>P200321</t>
  </si>
  <si>
    <t>P200300</t>
  </si>
  <si>
    <t>P200320</t>
  </si>
  <si>
    <t>P100300</t>
  </si>
  <si>
    <t>P200360</t>
  </si>
  <si>
    <t>P100325</t>
  </si>
  <si>
    <t>P200380</t>
  </si>
  <si>
    <t>P100340</t>
  </si>
  <si>
    <t>P100380</t>
  </si>
  <si>
    <t>P100360</t>
  </si>
  <si>
    <t>P100400</t>
  </si>
  <si>
    <t>P200361</t>
  </si>
  <si>
    <t>U.S Extra Fancy</t>
  </si>
  <si>
    <t>U.S. #1</t>
  </si>
  <si>
    <t>Stage 3</t>
  </si>
  <si>
    <t>U.S. Fancy</t>
  </si>
  <si>
    <t>U.S. Fancy Table Grapes</t>
  </si>
  <si>
    <t>113 Ct.</t>
  </si>
  <si>
    <t>11/1#</t>
  </si>
  <si>
    <t>40#</t>
  </si>
  <si>
    <t>12/.5 Pt.</t>
  </si>
  <si>
    <t>12/Pt.</t>
  </si>
  <si>
    <t>4/3# Bags</t>
  </si>
  <si>
    <t>9-12 Ct.</t>
  </si>
  <si>
    <t>4/5# Bags</t>
  </si>
  <si>
    <t>8/5# Bags</t>
  </si>
  <si>
    <t>4/5#</t>
  </si>
  <si>
    <t>30 Ct.</t>
  </si>
  <si>
    <t>1/4 CASE/12CT</t>
  </si>
  <si>
    <t>36 Ct.</t>
  </si>
  <si>
    <t>18#</t>
  </si>
  <si>
    <t>6 Ct.</t>
  </si>
  <si>
    <t>108 Ct.</t>
  </si>
  <si>
    <t>6/2#</t>
  </si>
  <si>
    <t>4/3#</t>
  </si>
  <si>
    <t>8/1#</t>
  </si>
  <si>
    <t>50#</t>
  </si>
  <si>
    <t>100-120 Ct.</t>
  </si>
  <si>
    <t>10#</t>
  </si>
  <si>
    <t>11#</t>
  </si>
  <si>
    <t>25#</t>
  </si>
  <si>
    <t>12/1#</t>
  </si>
  <si>
    <t>4/2.5# Bags</t>
  </si>
  <si>
    <t>1/2 Case/6 Pt.</t>
  </si>
  <si>
    <t>Each</t>
  </si>
  <si>
    <t>1/2 Case/10#</t>
  </si>
  <si>
    <t>Apples, Fuji</t>
  </si>
  <si>
    <t>Apples, Gala</t>
  </si>
  <si>
    <t>Apples, Golden Delicious</t>
  </si>
  <si>
    <t>Apples, Granny Smith</t>
  </si>
  <si>
    <t>Apples, Red Delicious</t>
  </si>
  <si>
    <t>Asparagus</t>
  </si>
  <si>
    <t>Bananas Stage 3</t>
  </si>
  <si>
    <t>Blackberries</t>
  </si>
  <si>
    <t>Blueberries</t>
  </si>
  <si>
    <t>Broccoli Florets</t>
  </si>
  <si>
    <t>Cantaloupe</t>
  </si>
  <si>
    <t>Carrots, Shredded</t>
  </si>
  <si>
    <t>Carrots, Baby Peeled</t>
  </si>
  <si>
    <t>Cauliflower Florets</t>
  </si>
  <si>
    <t>Celery, Sticks 6in</t>
  </si>
  <si>
    <t>Cilantro, Cleaned and Trimmed</t>
  </si>
  <si>
    <t>Cucumbers</t>
  </si>
  <si>
    <t>Grapefruit, Ruby Red</t>
  </si>
  <si>
    <t>Grapes, Green Seedless</t>
  </si>
  <si>
    <t>Grapes, Red Seedless</t>
  </si>
  <si>
    <t>Honeydew</t>
  </si>
  <si>
    <t>Kiwi</t>
  </si>
  <si>
    <t>Lettuce, Romaine Chopped</t>
  </si>
  <si>
    <t>Lettuce, Salad Spring Mix</t>
  </si>
  <si>
    <t>Lettuce, Salad Mix</t>
  </si>
  <si>
    <t>Lettuce, Shredded 1/8in</t>
  </si>
  <si>
    <t>Mushrooms, Whole White</t>
  </si>
  <si>
    <t>Onions, Yellow Medium</t>
  </si>
  <si>
    <t>Oranges</t>
  </si>
  <si>
    <t>Mandarin Oranges</t>
  </si>
  <si>
    <t>Pears</t>
  </si>
  <si>
    <t>Peas, Snow</t>
  </si>
  <si>
    <t>Peppers, Large Orange</t>
  </si>
  <si>
    <t>Peppers, Large Green</t>
  </si>
  <si>
    <t>Peppers, Large Red</t>
  </si>
  <si>
    <t>Pineapple Gold w/ Crowns</t>
  </si>
  <si>
    <t>Radishes - Clean/Trimmed/Pre-Packed</t>
  </si>
  <si>
    <t>Raspberries</t>
  </si>
  <si>
    <t>Spinach, Stemless</t>
  </si>
  <si>
    <t>Strawberries</t>
  </si>
  <si>
    <t>Tomatoes, 5x6 Red/Pink</t>
  </si>
  <si>
    <t>Tomatoes, Grape</t>
  </si>
  <si>
    <t>Watermelon, Seedless</t>
  </si>
  <si>
    <t>Zucchini</t>
  </si>
  <si>
    <t>ESTIMATED USAGE</t>
  </si>
  <si>
    <t>P100280</t>
  </si>
  <si>
    <t>P100320</t>
  </si>
  <si>
    <t>Peaches</t>
  </si>
  <si>
    <t>50-60 Ct.</t>
  </si>
  <si>
    <t>Apples (Est. Usage based on variety)</t>
  </si>
  <si>
    <t>Plums</t>
  </si>
  <si>
    <t>110 Ct.</t>
  </si>
  <si>
    <t>Seasonal/quoting Tangerines</t>
  </si>
  <si>
    <t>NA</t>
  </si>
  <si>
    <t>Fresh Point of Denver</t>
  </si>
  <si>
    <t>125 ct.</t>
  </si>
  <si>
    <t>126 ct.</t>
  </si>
  <si>
    <t>127 ct.</t>
  </si>
  <si>
    <t>128 ct.</t>
  </si>
  <si>
    <t>American Produce</t>
  </si>
  <si>
    <t>Est. Total for Comparison</t>
  </si>
  <si>
    <t>Total for Comparison Only</t>
  </si>
  <si>
    <t>Removed from both lists for accurate comparison</t>
  </si>
  <si>
    <t>Splitting two most popular apple varieties</t>
  </si>
  <si>
    <t>for comparison purposes</t>
  </si>
  <si>
    <t>Including as prices were similar</t>
  </si>
  <si>
    <t>Based on estimated usage</t>
  </si>
  <si>
    <t>Orange are available from American 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</si>
</sst>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##,##0.0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0" fillId="0" borderId="0" xfId="0"/>
    <xf numFmtId="0" fontId="2" fillId="2" borderId="1" xfId="0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165" fontId="0" fillId="4" borderId="1" xfId="0" applyNumberFormat="1" applyFill="1" applyBorder="1" applyAlignment="1">
      <alignment horizontal="center"/>
    </xf>
    <xf numFmtId="165" fontId="0" fillId="0" borderId="0" xfId="0" applyNumberFormat="1" applyBorder="1"/>
    <xf numFmtId="44" fontId="0" fillId="5" borderId="1" xfId="1" applyFont="1" applyFill="1" applyBorder="1"/>
    <xf numFmtId="0" fontId="0" fillId="5" borderId="1" xfId="0" applyFill="1" applyBorder="1"/>
    <xf numFmtId="165" fontId="0" fillId="5" borderId="1" xfId="0" applyNumberFormat="1" applyFill="1" applyBorder="1"/>
    <xf numFmtId="0" fontId="0" fillId="6" borderId="1" xfId="0" applyFill="1" applyBorder="1"/>
    <xf numFmtId="0" fontId="0" fillId="6" borderId="3" xfId="0" applyFill="1" applyBorder="1"/>
    <xf numFmtId="165" fontId="0" fillId="6" borderId="1" xfId="0" applyNumberFormat="1" applyFill="1" applyBorder="1"/>
    <xf numFmtId="0" fontId="0" fillId="6" borderId="1" xfId="0" applyFill="1" applyBorder="1" applyAlignment="1">
      <alignment horizontal="right"/>
    </xf>
    <xf numFmtId="165" fontId="0" fillId="6" borderId="3" xfId="0" applyNumberFormat="1" applyFill="1" applyBorder="1"/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5" fontId="3" fillId="5" borderId="1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165" fontId="3" fillId="6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wrapText="1"/>
    </xf>
    <xf numFmtId="165" fontId="2" fillId="5" borderId="1" xfId="0" applyNumberFormat="1" applyFont="1" applyFill="1" applyBorder="1"/>
    <xf numFmtId="165" fontId="0" fillId="7" borderId="1" xfId="0" applyNumberFormat="1" applyFill="1" applyBorder="1"/>
    <xf numFmtId="165" fontId="2" fillId="6" borderId="1" xfId="0" applyNumberFormat="1" applyFont="1" applyFill="1" applyBorder="1"/>
    <xf numFmtId="165" fontId="2" fillId="2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5C80-0591-4917-91F9-28AE0808972E}">
  <dimension ref="A1:N596"/>
  <sheetViews>
    <sheetView tabSelected="1" workbookViewId="0">
      <selection activeCell="N55" sqref="N55"/>
    </sheetView>
  </sheetViews>
  <sheetFormatPr defaultRowHeight="15" x14ac:dyDescent="0.25"/>
  <cols>
    <col min="1" max="1" width="12.85546875" bestFit="1" customWidth="1"/>
    <col min="2" max="2" width="35.42578125" bestFit="1" customWidth="1"/>
    <col min="3" max="3" width="22.42578125" bestFit="1" customWidth="1"/>
    <col min="4" max="4" width="14.28515625" bestFit="1" customWidth="1"/>
    <col min="5" max="5" width="14.140625" customWidth="1"/>
    <col min="6" max="6" width="8" bestFit="1" customWidth="1"/>
    <col min="7" max="7" width="19.42578125" customWidth="1"/>
    <col min="8" max="8" width="12.42578125" customWidth="1"/>
    <col min="9" max="9" width="16.28515625" style="12" customWidth="1"/>
    <col min="10" max="10" width="7.7109375" bestFit="1" customWidth="1"/>
    <col min="11" max="11" width="11.42578125" customWidth="1"/>
    <col min="12" max="12" width="11.85546875" customWidth="1"/>
    <col min="13" max="13" width="15.42578125" style="13" customWidth="1"/>
    <col min="14" max="14" width="45.42578125" bestFit="1" customWidth="1"/>
  </cols>
  <sheetData>
    <row r="1" spans="1:14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10"/>
    </row>
    <row r="2" spans="1:14" x14ac:dyDescent="0.25">
      <c r="F2" s="24" t="s">
        <v>136</v>
      </c>
      <c r="G2" s="24"/>
      <c r="H2" s="24"/>
      <c r="I2" s="11"/>
      <c r="J2" s="25" t="s">
        <v>141</v>
      </c>
      <c r="K2" s="25"/>
      <c r="L2" s="25"/>
      <c r="M2" s="14"/>
    </row>
    <row r="3" spans="1:14" s="33" customFormat="1" ht="48" customHeight="1" x14ac:dyDescent="0.3">
      <c r="A3" s="27" t="s">
        <v>1</v>
      </c>
      <c r="B3" s="27" t="s">
        <v>2</v>
      </c>
      <c r="C3" s="27" t="s">
        <v>3</v>
      </c>
      <c r="D3" s="27" t="s">
        <v>4</v>
      </c>
      <c r="E3" s="27" t="s">
        <v>126</v>
      </c>
      <c r="F3" s="28" t="s">
        <v>5</v>
      </c>
      <c r="G3" s="28" t="s">
        <v>6</v>
      </c>
      <c r="H3" s="28" t="s">
        <v>7</v>
      </c>
      <c r="I3" s="29" t="s">
        <v>142</v>
      </c>
      <c r="J3" s="30" t="s">
        <v>5</v>
      </c>
      <c r="K3" s="30" t="s">
        <v>6</v>
      </c>
      <c r="L3" s="31" t="s">
        <v>7</v>
      </c>
      <c r="M3" s="32" t="s">
        <v>142</v>
      </c>
    </row>
    <row r="4" spans="1:14" x14ac:dyDescent="0.25">
      <c r="A4" s="2" t="s">
        <v>8</v>
      </c>
      <c r="B4" s="3" t="s">
        <v>131</v>
      </c>
      <c r="C4" s="6"/>
      <c r="D4" s="7"/>
      <c r="E4" s="1">
        <v>521</v>
      </c>
      <c r="F4" s="9"/>
      <c r="G4" s="9"/>
      <c r="H4" s="9"/>
      <c r="I4" s="9"/>
      <c r="J4" s="9"/>
      <c r="K4" s="9"/>
      <c r="L4" s="9"/>
      <c r="M4" s="9"/>
    </row>
    <row r="5" spans="1:14" x14ac:dyDescent="0.25">
      <c r="A5" s="6"/>
      <c r="B5" s="3" t="s">
        <v>82</v>
      </c>
      <c r="C5" s="2" t="s">
        <v>48</v>
      </c>
      <c r="D5" s="3" t="s">
        <v>53</v>
      </c>
      <c r="E5" s="7"/>
      <c r="F5" s="16">
        <v>28.79</v>
      </c>
      <c r="G5" s="17"/>
      <c r="H5" s="17"/>
      <c r="I5" s="36"/>
      <c r="J5" s="21">
        <v>21.95</v>
      </c>
      <c r="K5" s="22" t="s">
        <v>137</v>
      </c>
      <c r="L5" s="23">
        <v>21.95</v>
      </c>
      <c r="M5" s="36"/>
    </row>
    <row r="6" spans="1:14" x14ac:dyDescent="0.25">
      <c r="A6" s="6"/>
      <c r="B6" s="3" t="s">
        <v>83</v>
      </c>
      <c r="C6" s="2" t="s">
        <v>48</v>
      </c>
      <c r="D6" s="3" t="s">
        <v>53</v>
      </c>
      <c r="E6" s="7"/>
      <c r="F6" s="16">
        <v>27.79</v>
      </c>
      <c r="G6" s="17"/>
      <c r="H6" s="17"/>
      <c r="I6" s="9"/>
      <c r="J6" s="21">
        <v>21.95</v>
      </c>
      <c r="K6" s="22" t="s">
        <v>137</v>
      </c>
      <c r="L6" s="23">
        <v>21.95</v>
      </c>
      <c r="M6" s="9"/>
    </row>
    <row r="7" spans="1:14" x14ac:dyDescent="0.25">
      <c r="A7" s="6"/>
      <c r="B7" s="3" t="s">
        <v>84</v>
      </c>
      <c r="C7" s="2" t="s">
        <v>48</v>
      </c>
      <c r="D7" s="3" t="s">
        <v>53</v>
      </c>
      <c r="E7" s="3">
        <v>260</v>
      </c>
      <c r="F7" s="16">
        <v>34.79</v>
      </c>
      <c r="G7" s="17"/>
      <c r="H7" s="17"/>
      <c r="I7" s="35">
        <f>E7*F7</f>
        <v>9045.4</v>
      </c>
      <c r="J7" s="21">
        <v>26.95</v>
      </c>
      <c r="K7" s="22" t="s">
        <v>138</v>
      </c>
      <c r="L7" s="23">
        <v>26.95</v>
      </c>
      <c r="M7" s="37">
        <f>E7*J7</f>
        <v>7007</v>
      </c>
      <c r="N7" t="s">
        <v>145</v>
      </c>
    </row>
    <row r="8" spans="1:14" x14ac:dyDescent="0.25">
      <c r="A8" s="6"/>
      <c r="B8" s="3" t="s">
        <v>85</v>
      </c>
      <c r="C8" s="2" t="s">
        <v>48</v>
      </c>
      <c r="D8" s="3" t="s">
        <v>53</v>
      </c>
      <c r="E8" s="7"/>
      <c r="F8" s="16">
        <v>35.79</v>
      </c>
      <c r="G8" s="17"/>
      <c r="H8" s="17"/>
      <c r="I8" s="38"/>
      <c r="J8" s="21">
        <v>26.95</v>
      </c>
      <c r="K8" s="22" t="s">
        <v>139</v>
      </c>
      <c r="L8" s="23">
        <v>26.95</v>
      </c>
      <c r="M8" s="9"/>
      <c r="N8" t="s">
        <v>146</v>
      </c>
    </row>
    <row r="9" spans="1:14" x14ac:dyDescent="0.25">
      <c r="A9" s="6"/>
      <c r="B9" s="3" t="s">
        <v>86</v>
      </c>
      <c r="C9" s="2" t="s">
        <v>48</v>
      </c>
      <c r="D9" s="3" t="s">
        <v>53</v>
      </c>
      <c r="E9" s="3">
        <v>260</v>
      </c>
      <c r="F9" s="16">
        <v>23.79</v>
      </c>
      <c r="G9" s="17"/>
      <c r="H9" s="17"/>
      <c r="I9" s="35">
        <f>E9*F9</f>
        <v>6185.4</v>
      </c>
      <c r="J9" s="21">
        <v>21.95</v>
      </c>
      <c r="K9" s="22" t="s">
        <v>140</v>
      </c>
      <c r="L9" s="23">
        <v>21.95</v>
      </c>
      <c r="M9" s="37">
        <f>E9*J9</f>
        <v>5707</v>
      </c>
    </row>
    <row r="10" spans="1:14" x14ac:dyDescent="0.25">
      <c r="A10" s="2" t="s">
        <v>9</v>
      </c>
      <c r="B10" s="4" t="s">
        <v>87</v>
      </c>
      <c r="C10" s="2" t="s">
        <v>49</v>
      </c>
      <c r="D10" s="3" t="s">
        <v>54</v>
      </c>
      <c r="E10" s="1">
        <v>15</v>
      </c>
      <c r="F10" s="16">
        <v>30.271600665610013</v>
      </c>
      <c r="G10" s="17"/>
      <c r="H10" s="17"/>
      <c r="I10" s="18">
        <f>E10*F10</f>
        <v>454.07400998415017</v>
      </c>
      <c r="J10" s="21">
        <v>29.95</v>
      </c>
      <c r="K10" s="19"/>
      <c r="L10" s="20"/>
      <c r="M10" s="21">
        <f>E10*J10</f>
        <v>449.25</v>
      </c>
    </row>
    <row r="11" spans="1:14" x14ac:dyDescent="0.25">
      <c r="A11" s="2" t="s">
        <v>10</v>
      </c>
      <c r="B11" s="4" t="s">
        <v>88</v>
      </c>
      <c r="C11" s="2" t="s">
        <v>50</v>
      </c>
      <c r="D11" s="3" t="s">
        <v>55</v>
      </c>
      <c r="E11" s="1">
        <v>420</v>
      </c>
      <c r="F11" s="16">
        <v>20.490000000000002</v>
      </c>
      <c r="G11" s="17"/>
      <c r="H11" s="17"/>
      <c r="I11" s="18">
        <f t="shared" ref="I11:I50" si="0">E11*F11</f>
        <v>8605.8000000000011</v>
      </c>
      <c r="J11" s="21">
        <v>19.95</v>
      </c>
      <c r="K11" s="19"/>
      <c r="L11" s="20"/>
      <c r="M11" s="21">
        <f t="shared" ref="M11:M50" si="1">E11*J11</f>
        <v>8379</v>
      </c>
    </row>
    <row r="12" spans="1:14" x14ac:dyDescent="0.25">
      <c r="A12" s="2" t="s">
        <v>11</v>
      </c>
      <c r="B12" s="4" t="s">
        <v>89</v>
      </c>
      <c r="C12" s="2" t="s">
        <v>49</v>
      </c>
      <c r="D12" s="3" t="s">
        <v>56</v>
      </c>
      <c r="E12" s="1">
        <v>613</v>
      </c>
      <c r="F12" s="16">
        <v>22.53225041600626</v>
      </c>
      <c r="G12" s="17"/>
      <c r="H12" s="17"/>
      <c r="I12" s="18">
        <f t="shared" si="0"/>
        <v>13812.269505011838</v>
      </c>
      <c r="J12" s="21">
        <v>21.95</v>
      </c>
      <c r="K12" s="19"/>
      <c r="L12" s="20"/>
      <c r="M12" s="21">
        <f t="shared" si="1"/>
        <v>13455.35</v>
      </c>
    </row>
    <row r="13" spans="1:14" x14ac:dyDescent="0.25">
      <c r="A13" s="2" t="s">
        <v>12</v>
      </c>
      <c r="B13" s="4" t="s">
        <v>90</v>
      </c>
      <c r="C13" s="2" t="s">
        <v>49</v>
      </c>
      <c r="D13" s="3" t="s">
        <v>57</v>
      </c>
      <c r="E13" s="1">
        <v>728</v>
      </c>
      <c r="F13" s="16">
        <v>22.53225041600626</v>
      </c>
      <c r="G13" s="17"/>
      <c r="H13" s="17"/>
      <c r="I13" s="18">
        <f t="shared" si="0"/>
        <v>16403.478302852556</v>
      </c>
      <c r="J13" s="21">
        <v>13.95</v>
      </c>
      <c r="K13" s="19"/>
      <c r="L13" s="20"/>
      <c r="M13" s="21">
        <f t="shared" si="1"/>
        <v>10155.6</v>
      </c>
    </row>
    <row r="14" spans="1:14" x14ac:dyDescent="0.25">
      <c r="A14" s="2" t="s">
        <v>13</v>
      </c>
      <c r="B14" s="4" t="s">
        <v>91</v>
      </c>
      <c r="C14" s="2" t="s">
        <v>49</v>
      </c>
      <c r="D14" s="3" t="s">
        <v>58</v>
      </c>
      <c r="E14" s="1">
        <v>220</v>
      </c>
      <c r="F14" s="16">
        <v>18.436001109350023</v>
      </c>
      <c r="G14" s="17"/>
      <c r="H14" s="17"/>
      <c r="I14" s="18">
        <f t="shared" si="0"/>
        <v>4055.9202440570052</v>
      </c>
      <c r="J14" s="21">
        <v>18.7</v>
      </c>
      <c r="K14" s="19"/>
      <c r="L14" s="20"/>
      <c r="M14" s="21">
        <f t="shared" si="1"/>
        <v>4114</v>
      </c>
    </row>
    <row r="15" spans="1:14" x14ac:dyDescent="0.25">
      <c r="A15" s="2" t="s">
        <v>14</v>
      </c>
      <c r="B15" s="4" t="s">
        <v>92</v>
      </c>
      <c r="C15" s="2" t="s">
        <v>49</v>
      </c>
      <c r="D15" s="3" t="s">
        <v>59</v>
      </c>
      <c r="E15" s="1">
        <v>224</v>
      </c>
      <c r="F15" s="16">
        <v>15.195734654251483</v>
      </c>
      <c r="G15" s="17"/>
      <c r="H15" s="17"/>
      <c r="I15" s="18">
        <f t="shared" si="0"/>
        <v>3403.8445625523323</v>
      </c>
      <c r="J15" s="21">
        <v>11.95</v>
      </c>
      <c r="K15" s="19"/>
      <c r="L15" s="20"/>
      <c r="M15" s="21">
        <f t="shared" si="1"/>
        <v>2676.7999999999997</v>
      </c>
    </row>
    <row r="16" spans="1:14" x14ac:dyDescent="0.25">
      <c r="A16" s="2" t="s">
        <v>16</v>
      </c>
      <c r="B16" s="4" t="s">
        <v>94</v>
      </c>
      <c r="C16" s="2" t="s">
        <v>49</v>
      </c>
      <c r="D16" s="3" t="s">
        <v>61</v>
      </c>
      <c r="E16" s="1">
        <v>180</v>
      </c>
      <c r="F16" s="16">
        <v>23.05</v>
      </c>
      <c r="G16" s="17"/>
      <c r="H16" s="17"/>
      <c r="I16" s="18">
        <f t="shared" si="0"/>
        <v>4149</v>
      </c>
      <c r="J16" s="21">
        <v>21.95</v>
      </c>
      <c r="K16" s="19"/>
      <c r="L16" s="20"/>
      <c r="M16" s="21">
        <f t="shared" si="1"/>
        <v>3951</v>
      </c>
    </row>
    <row r="17" spans="1:14" x14ac:dyDescent="0.25">
      <c r="A17" s="2" t="s">
        <v>15</v>
      </c>
      <c r="B17" s="4" t="s">
        <v>93</v>
      </c>
      <c r="C17" s="2" t="s">
        <v>49</v>
      </c>
      <c r="D17" s="3" t="s">
        <v>60</v>
      </c>
      <c r="E17" s="1">
        <v>40</v>
      </c>
      <c r="F17" s="16">
        <v>14.907014257976039</v>
      </c>
      <c r="G17" s="17"/>
      <c r="H17" s="17"/>
      <c r="I17" s="18">
        <f t="shared" si="0"/>
        <v>596.28057031904154</v>
      </c>
      <c r="J17" s="21">
        <v>14.95</v>
      </c>
      <c r="K17" s="19"/>
      <c r="L17" s="20"/>
      <c r="M17" s="21">
        <f t="shared" si="1"/>
        <v>598</v>
      </c>
    </row>
    <row r="18" spans="1:14" x14ac:dyDescent="0.25">
      <c r="A18" s="2" t="s">
        <v>17</v>
      </c>
      <c r="B18" s="4" t="s">
        <v>95</v>
      </c>
      <c r="C18" s="2" t="s">
        <v>49</v>
      </c>
      <c r="D18" s="3" t="s">
        <v>58</v>
      </c>
      <c r="E18" s="1">
        <v>35</v>
      </c>
      <c r="F18" s="16">
        <v>23.007400998415022</v>
      </c>
      <c r="G18" s="17"/>
      <c r="H18" s="17"/>
      <c r="I18" s="18">
        <f t="shared" si="0"/>
        <v>805.25903494452575</v>
      </c>
      <c r="J18" s="21">
        <v>23.95</v>
      </c>
      <c r="K18" s="19"/>
      <c r="L18" s="20"/>
      <c r="M18" s="21">
        <f t="shared" si="1"/>
        <v>838.25</v>
      </c>
    </row>
    <row r="19" spans="1:14" x14ac:dyDescent="0.25">
      <c r="A19" s="2" t="s">
        <v>18</v>
      </c>
      <c r="B19" s="4" t="s">
        <v>96</v>
      </c>
      <c r="C19" s="2" t="s">
        <v>49</v>
      </c>
      <c r="D19" s="3" t="s">
        <v>62</v>
      </c>
      <c r="E19" s="1">
        <v>100</v>
      </c>
      <c r="F19" s="16">
        <v>27.007400998415022</v>
      </c>
      <c r="G19" s="17"/>
      <c r="H19" s="17"/>
      <c r="I19" s="18">
        <f t="shared" si="0"/>
        <v>2700.7400998415023</v>
      </c>
      <c r="J19" s="21">
        <v>24.95</v>
      </c>
      <c r="K19" s="19"/>
      <c r="L19" s="20"/>
      <c r="M19" s="21">
        <f t="shared" si="1"/>
        <v>2495</v>
      </c>
    </row>
    <row r="20" spans="1:14" x14ac:dyDescent="0.25">
      <c r="A20" s="2" t="s">
        <v>19</v>
      </c>
      <c r="B20" s="4" t="s">
        <v>97</v>
      </c>
      <c r="C20" s="2" t="s">
        <v>49</v>
      </c>
      <c r="D20" s="3" t="s">
        <v>63</v>
      </c>
      <c r="E20" s="1">
        <v>240</v>
      </c>
      <c r="F20" s="16">
        <v>14.079886855331452</v>
      </c>
      <c r="G20" s="17"/>
      <c r="H20" s="17"/>
      <c r="I20" s="18">
        <f t="shared" si="0"/>
        <v>3379.1728452795487</v>
      </c>
      <c r="J20" s="21">
        <v>6.95</v>
      </c>
      <c r="K20" s="19"/>
      <c r="L20" s="20"/>
      <c r="M20" s="21">
        <f t="shared" si="1"/>
        <v>1668</v>
      </c>
    </row>
    <row r="21" spans="1:14" x14ac:dyDescent="0.25">
      <c r="A21" s="2" t="s">
        <v>20</v>
      </c>
      <c r="B21" s="4" t="s">
        <v>98</v>
      </c>
      <c r="C21" s="2" t="s">
        <v>49</v>
      </c>
      <c r="D21" s="5" t="s">
        <v>64</v>
      </c>
      <c r="E21" s="1">
        <v>505</v>
      </c>
      <c r="F21" s="16">
        <v>14.166666666666668</v>
      </c>
      <c r="G21" s="17"/>
      <c r="H21" s="17"/>
      <c r="I21" s="18">
        <f t="shared" si="0"/>
        <v>7154.166666666667</v>
      </c>
      <c r="J21" s="21">
        <v>3.45</v>
      </c>
      <c r="K21" s="19"/>
      <c r="L21" s="20"/>
      <c r="M21" s="21">
        <f t="shared" si="1"/>
        <v>1742.25</v>
      </c>
    </row>
    <row r="22" spans="1:14" x14ac:dyDescent="0.25">
      <c r="A22" s="2" t="s">
        <v>21</v>
      </c>
      <c r="B22" s="4" t="s">
        <v>99</v>
      </c>
      <c r="C22" s="3" t="s">
        <v>51</v>
      </c>
      <c r="D22" s="3" t="s">
        <v>65</v>
      </c>
      <c r="E22" s="1">
        <v>34</v>
      </c>
      <c r="F22" s="16">
        <v>24.023354456260797</v>
      </c>
      <c r="G22" s="17"/>
      <c r="H22" s="17"/>
      <c r="I22" s="18">
        <f t="shared" si="0"/>
        <v>816.7940515128671</v>
      </c>
      <c r="J22" s="21">
        <v>25.95</v>
      </c>
      <c r="K22" s="19"/>
      <c r="L22" s="20"/>
      <c r="M22" s="21">
        <f t="shared" si="1"/>
        <v>882.3</v>
      </c>
    </row>
    <row r="23" spans="1:14" x14ac:dyDescent="0.25">
      <c r="A23" s="2" t="s">
        <v>22</v>
      </c>
      <c r="B23" s="4" t="s">
        <v>100</v>
      </c>
      <c r="C23" s="3" t="s">
        <v>52</v>
      </c>
      <c r="D23" s="3" t="s">
        <v>66</v>
      </c>
      <c r="E23" s="1">
        <v>348</v>
      </c>
      <c r="F23" s="16">
        <v>28.607014257976036</v>
      </c>
      <c r="G23" s="17"/>
      <c r="H23" s="17"/>
      <c r="I23" s="18">
        <f t="shared" si="0"/>
        <v>9955.2409617756603</v>
      </c>
      <c r="J23" s="21">
        <v>20.65</v>
      </c>
      <c r="K23" s="19"/>
      <c r="L23" s="20"/>
      <c r="M23" s="21">
        <f t="shared" si="1"/>
        <v>7186.2</v>
      </c>
    </row>
    <row r="24" spans="1:14" x14ac:dyDescent="0.25">
      <c r="A24" s="2" t="s">
        <v>23</v>
      </c>
      <c r="B24" s="4" t="s">
        <v>101</v>
      </c>
      <c r="C24" s="3" t="s">
        <v>52</v>
      </c>
      <c r="D24" s="3" t="s">
        <v>66</v>
      </c>
      <c r="E24" s="1">
        <v>476</v>
      </c>
      <c r="F24" s="16">
        <v>26.607014257976036</v>
      </c>
      <c r="G24" s="17"/>
      <c r="H24" s="17"/>
      <c r="I24" s="18">
        <f t="shared" si="0"/>
        <v>12664.938786796592</v>
      </c>
      <c r="J24" s="21">
        <v>19.649999999999999</v>
      </c>
      <c r="K24" s="19"/>
      <c r="L24" s="20"/>
      <c r="M24" s="21">
        <f t="shared" si="1"/>
        <v>9353.4</v>
      </c>
    </row>
    <row r="25" spans="1:14" x14ac:dyDescent="0.25">
      <c r="A25" s="2" t="s">
        <v>24</v>
      </c>
      <c r="B25" s="4" t="s">
        <v>102</v>
      </c>
      <c r="C25" s="2" t="s">
        <v>49</v>
      </c>
      <c r="D25" s="3" t="s">
        <v>67</v>
      </c>
      <c r="E25" s="1">
        <v>205</v>
      </c>
      <c r="F25" s="16">
        <v>12.936587723401187</v>
      </c>
      <c r="G25" s="17"/>
      <c r="H25" s="17"/>
      <c r="I25" s="18">
        <f t="shared" si="0"/>
        <v>2652.0004832972436</v>
      </c>
      <c r="J25" s="21">
        <v>11.95</v>
      </c>
      <c r="K25" s="19"/>
      <c r="L25" s="20"/>
      <c r="M25" s="21">
        <f t="shared" si="1"/>
        <v>2449.75</v>
      </c>
    </row>
    <row r="26" spans="1:14" x14ac:dyDescent="0.25">
      <c r="A26" s="2" t="s">
        <v>25</v>
      </c>
      <c r="B26" s="4" t="s">
        <v>103</v>
      </c>
      <c r="C26" s="2" t="s">
        <v>49</v>
      </c>
      <c r="D26" s="3" t="s">
        <v>68</v>
      </c>
      <c r="E26" s="1">
        <v>202</v>
      </c>
      <c r="F26" s="16">
        <v>28.487014257976035</v>
      </c>
      <c r="G26" s="17"/>
      <c r="H26" s="17"/>
      <c r="I26" s="18">
        <f t="shared" si="0"/>
        <v>5754.3768801111592</v>
      </c>
      <c r="J26" s="21">
        <v>21.95</v>
      </c>
      <c r="K26" s="19"/>
      <c r="L26" s="20"/>
      <c r="M26" s="21">
        <f t="shared" si="1"/>
        <v>4433.8999999999996</v>
      </c>
    </row>
    <row r="27" spans="1:14" x14ac:dyDescent="0.25">
      <c r="A27" s="2" t="s">
        <v>26</v>
      </c>
      <c r="B27" s="4" t="s">
        <v>104</v>
      </c>
      <c r="C27" s="2" t="s">
        <v>49</v>
      </c>
      <c r="D27" s="3" t="s">
        <v>69</v>
      </c>
      <c r="E27" s="1">
        <v>165</v>
      </c>
      <c r="F27" s="16">
        <v>15.264500832012518</v>
      </c>
      <c r="G27" s="17"/>
      <c r="H27" s="17"/>
      <c r="I27" s="18">
        <f t="shared" si="0"/>
        <v>2518.6426372820656</v>
      </c>
      <c r="J27" s="21">
        <v>15.4</v>
      </c>
      <c r="K27" s="19"/>
      <c r="L27" s="20"/>
      <c r="M27" s="21">
        <f t="shared" si="1"/>
        <v>2541</v>
      </c>
    </row>
    <row r="28" spans="1:14" x14ac:dyDescent="0.25">
      <c r="A28" s="2" t="s">
        <v>28</v>
      </c>
      <c r="B28" s="4" t="s">
        <v>106</v>
      </c>
      <c r="C28" s="2" t="s">
        <v>49</v>
      </c>
      <c r="D28" s="3" t="s">
        <v>62</v>
      </c>
      <c r="E28" s="1">
        <v>265</v>
      </c>
      <c r="F28" s="16">
        <v>13.957400998415022</v>
      </c>
      <c r="G28" s="17"/>
      <c r="H28" s="17"/>
      <c r="I28" s="18">
        <f t="shared" si="0"/>
        <v>3698.7112645799807</v>
      </c>
      <c r="J28" s="21">
        <v>12.6</v>
      </c>
      <c r="K28" s="19"/>
      <c r="L28" s="20"/>
      <c r="M28" s="21">
        <f t="shared" si="1"/>
        <v>3339</v>
      </c>
    </row>
    <row r="29" spans="1:14" x14ac:dyDescent="0.25">
      <c r="A29" s="2" t="s">
        <v>27</v>
      </c>
      <c r="B29" s="4" t="s">
        <v>105</v>
      </c>
      <c r="C29" s="2" t="s">
        <v>49</v>
      </c>
      <c r="D29" s="3" t="s">
        <v>70</v>
      </c>
      <c r="E29" s="1">
        <v>35</v>
      </c>
      <c r="F29" s="16">
        <v>24.183144758885753</v>
      </c>
      <c r="G29" s="17"/>
      <c r="H29" s="17"/>
      <c r="I29" s="18">
        <f t="shared" si="0"/>
        <v>846.41006656100137</v>
      </c>
      <c r="J29" s="21">
        <v>22.1</v>
      </c>
      <c r="K29" s="19"/>
      <c r="L29" s="20"/>
      <c r="M29" s="21">
        <f t="shared" si="1"/>
        <v>773.5</v>
      </c>
    </row>
    <row r="30" spans="1:14" x14ac:dyDescent="0.25">
      <c r="A30" s="2" t="s">
        <v>29</v>
      </c>
      <c r="B30" s="4" t="s">
        <v>107</v>
      </c>
      <c r="C30" s="2" t="s">
        <v>49</v>
      </c>
      <c r="D30" s="3" t="s">
        <v>62</v>
      </c>
      <c r="E30" s="1">
        <v>65</v>
      </c>
      <c r="F30" s="16">
        <v>13.707400998415022</v>
      </c>
      <c r="G30" s="17"/>
      <c r="H30" s="17"/>
      <c r="I30" s="18">
        <f t="shared" si="0"/>
        <v>890.98106489697636</v>
      </c>
      <c r="J30" s="21">
        <v>12.1</v>
      </c>
      <c r="K30" s="19"/>
      <c r="L30" s="20"/>
      <c r="M30" s="21">
        <f t="shared" si="1"/>
        <v>786.5</v>
      </c>
    </row>
    <row r="31" spans="1:14" ht="32.25" customHeight="1" x14ac:dyDescent="0.25">
      <c r="A31" s="2" t="s">
        <v>33</v>
      </c>
      <c r="B31" s="4" t="s">
        <v>111</v>
      </c>
      <c r="C31" s="2" t="s">
        <v>49</v>
      </c>
      <c r="D31" s="3" t="s">
        <v>62</v>
      </c>
      <c r="E31" s="1">
        <v>410</v>
      </c>
      <c r="F31" s="16"/>
      <c r="G31" s="34" t="s">
        <v>134</v>
      </c>
      <c r="H31" s="17">
        <v>29.78</v>
      </c>
      <c r="I31" s="35">
        <f>E31*H31</f>
        <v>12209.800000000001</v>
      </c>
      <c r="J31" s="21">
        <v>29.95</v>
      </c>
      <c r="K31" s="19"/>
      <c r="L31" s="20"/>
      <c r="M31" s="21">
        <f t="shared" si="1"/>
        <v>12279.5</v>
      </c>
      <c r="N31" t="s">
        <v>147</v>
      </c>
    </row>
    <row r="32" spans="1:14" x14ac:dyDescent="0.25">
      <c r="A32" s="2" t="s">
        <v>30</v>
      </c>
      <c r="B32" s="4" t="s">
        <v>108</v>
      </c>
      <c r="C32" s="2" t="s">
        <v>49</v>
      </c>
      <c r="D32" s="3" t="s">
        <v>71</v>
      </c>
      <c r="E32" s="1">
        <v>55</v>
      </c>
      <c r="F32" s="16">
        <v>17.3</v>
      </c>
      <c r="G32" s="17"/>
      <c r="H32" s="17"/>
      <c r="I32" s="18">
        <f t="shared" si="0"/>
        <v>951.5</v>
      </c>
      <c r="J32" s="21">
        <v>17.95</v>
      </c>
      <c r="K32" s="19"/>
      <c r="L32" s="20"/>
      <c r="M32" s="21">
        <f t="shared" si="1"/>
        <v>987.25</v>
      </c>
    </row>
    <row r="33" spans="1:14" x14ac:dyDescent="0.25">
      <c r="A33" s="2" t="s">
        <v>31</v>
      </c>
      <c r="B33" s="4" t="s">
        <v>109</v>
      </c>
      <c r="C33" s="2" t="s">
        <v>49</v>
      </c>
      <c r="D33" s="3" t="s">
        <v>72</v>
      </c>
      <c r="E33" s="1">
        <v>10</v>
      </c>
      <c r="F33" s="16">
        <v>19.293016594145676</v>
      </c>
      <c r="G33" s="17"/>
      <c r="H33" s="17"/>
      <c r="I33" s="18">
        <f t="shared" si="0"/>
        <v>192.93016594145678</v>
      </c>
      <c r="J33" s="21">
        <v>13.5</v>
      </c>
      <c r="K33" s="19"/>
      <c r="L33" s="20"/>
      <c r="M33" s="21">
        <f t="shared" si="1"/>
        <v>135</v>
      </c>
    </row>
    <row r="34" spans="1:14" x14ac:dyDescent="0.25">
      <c r="A34" s="2" t="s">
        <v>32</v>
      </c>
      <c r="B34" s="4" t="s">
        <v>110</v>
      </c>
      <c r="C34" s="3" t="s">
        <v>51</v>
      </c>
      <c r="D34" s="3" t="s">
        <v>53</v>
      </c>
      <c r="E34" s="1">
        <v>166</v>
      </c>
      <c r="F34" s="16">
        <v>22.473354456260797</v>
      </c>
      <c r="G34" s="17"/>
      <c r="H34" s="17"/>
      <c r="I34" s="18">
        <f t="shared" si="0"/>
        <v>3730.5768397392922</v>
      </c>
      <c r="J34" s="21">
        <v>19.95</v>
      </c>
      <c r="K34" s="19"/>
      <c r="L34" s="20"/>
      <c r="M34" s="21">
        <f t="shared" si="1"/>
        <v>3311.7</v>
      </c>
    </row>
    <row r="35" spans="1:14" x14ac:dyDescent="0.25">
      <c r="A35" s="2" t="s">
        <v>127</v>
      </c>
      <c r="B35" s="4" t="s">
        <v>129</v>
      </c>
      <c r="C35" s="2" t="s">
        <v>49</v>
      </c>
      <c r="D35" s="3" t="s">
        <v>130</v>
      </c>
      <c r="E35" s="1">
        <v>196</v>
      </c>
      <c r="F35" s="16">
        <v>25.957400998415022</v>
      </c>
      <c r="G35" s="17"/>
      <c r="H35" s="17"/>
      <c r="I35" s="18">
        <f t="shared" si="0"/>
        <v>5087.6505956893443</v>
      </c>
      <c r="J35" s="21">
        <v>17.5</v>
      </c>
      <c r="K35" s="19"/>
      <c r="L35" s="20"/>
      <c r="M35" s="21">
        <f t="shared" si="1"/>
        <v>3430</v>
      </c>
    </row>
    <row r="36" spans="1:14" x14ac:dyDescent="0.25">
      <c r="A36" s="2" t="s">
        <v>34</v>
      </c>
      <c r="B36" s="4" t="s">
        <v>112</v>
      </c>
      <c r="C36" s="2" t="s">
        <v>49</v>
      </c>
      <c r="D36" s="3" t="s">
        <v>73</v>
      </c>
      <c r="E36" s="1">
        <v>94</v>
      </c>
      <c r="F36" s="16">
        <v>36.785714285714285</v>
      </c>
      <c r="G36" s="17"/>
      <c r="H36" s="17"/>
      <c r="I36" s="18">
        <f t="shared" si="0"/>
        <v>3457.8571428571427</v>
      </c>
      <c r="J36" s="21">
        <v>24.95</v>
      </c>
      <c r="K36" s="19"/>
      <c r="L36" s="20"/>
      <c r="M36" s="21">
        <f t="shared" si="1"/>
        <v>2345.2999999999997</v>
      </c>
    </row>
    <row r="37" spans="1:14" x14ac:dyDescent="0.25">
      <c r="A37" s="2" t="s">
        <v>35</v>
      </c>
      <c r="B37" s="4" t="s">
        <v>113</v>
      </c>
      <c r="C37" s="2" t="s">
        <v>49</v>
      </c>
      <c r="D37" s="3" t="s">
        <v>74</v>
      </c>
      <c r="E37" s="1">
        <v>65</v>
      </c>
      <c r="F37" s="16">
        <v>24.940667406233349</v>
      </c>
      <c r="G37" s="17"/>
      <c r="H37" s="17"/>
      <c r="I37" s="18">
        <f t="shared" si="0"/>
        <v>1621.1433814051677</v>
      </c>
      <c r="J37" s="21">
        <v>24.5</v>
      </c>
      <c r="K37" s="19"/>
      <c r="L37" s="20"/>
      <c r="M37" s="21">
        <f t="shared" si="1"/>
        <v>1592.5</v>
      </c>
    </row>
    <row r="38" spans="1:14" x14ac:dyDescent="0.25">
      <c r="A38" s="2" t="s">
        <v>37</v>
      </c>
      <c r="B38" s="4" t="s">
        <v>115</v>
      </c>
      <c r="C38" s="2" t="s">
        <v>49</v>
      </c>
      <c r="D38" s="3" t="s">
        <v>76</v>
      </c>
      <c r="E38" s="1">
        <v>40</v>
      </c>
      <c r="F38" s="16">
        <v>25.261904761904763</v>
      </c>
      <c r="G38" s="17"/>
      <c r="H38" s="17"/>
      <c r="I38" s="18">
        <f t="shared" si="0"/>
        <v>1010.4761904761905</v>
      </c>
      <c r="J38" s="21">
        <v>18.95</v>
      </c>
      <c r="K38" s="19"/>
      <c r="L38" s="20"/>
      <c r="M38" s="21">
        <f t="shared" si="1"/>
        <v>758</v>
      </c>
    </row>
    <row r="39" spans="1:14" x14ac:dyDescent="0.25">
      <c r="A39" s="2" t="s">
        <v>36</v>
      </c>
      <c r="B39" s="4" t="s">
        <v>114</v>
      </c>
      <c r="C39" s="2" t="s">
        <v>49</v>
      </c>
      <c r="D39" s="3" t="s">
        <v>75</v>
      </c>
      <c r="E39" s="1">
        <v>65</v>
      </c>
      <c r="F39" s="16"/>
      <c r="G39" s="17" t="s">
        <v>135</v>
      </c>
      <c r="H39" s="17"/>
      <c r="I39" s="9"/>
      <c r="J39" s="21">
        <v>21.95</v>
      </c>
      <c r="K39" s="19"/>
      <c r="L39" s="20"/>
      <c r="M39" s="9"/>
      <c r="N39" t="s">
        <v>144</v>
      </c>
    </row>
    <row r="40" spans="1:14" x14ac:dyDescent="0.25">
      <c r="A40" s="2" t="s">
        <v>38</v>
      </c>
      <c r="B40" s="4" t="s">
        <v>116</v>
      </c>
      <c r="C40" s="2" t="s">
        <v>49</v>
      </c>
      <c r="D40" s="3" t="s">
        <v>76</v>
      </c>
      <c r="E40" s="1">
        <v>60</v>
      </c>
      <c r="F40" s="16">
        <v>31.261904761904763</v>
      </c>
      <c r="G40" s="17"/>
      <c r="H40" s="17"/>
      <c r="I40" s="18">
        <f t="shared" si="0"/>
        <v>1875.7142857142858</v>
      </c>
      <c r="J40" s="21">
        <v>20.95</v>
      </c>
      <c r="K40" s="19"/>
      <c r="L40" s="20"/>
      <c r="M40" s="21">
        <f t="shared" si="1"/>
        <v>1257</v>
      </c>
      <c r="N40" t="s">
        <v>149</v>
      </c>
    </row>
    <row r="41" spans="1:14" x14ac:dyDescent="0.25">
      <c r="A41" s="2" t="s">
        <v>39</v>
      </c>
      <c r="B41" s="4" t="s">
        <v>117</v>
      </c>
      <c r="C41" s="2" t="s">
        <v>49</v>
      </c>
      <c r="D41" s="3" t="s">
        <v>67</v>
      </c>
      <c r="E41" s="1">
        <v>387</v>
      </c>
      <c r="F41" s="16">
        <v>16.229886855331454</v>
      </c>
      <c r="G41" s="17"/>
      <c r="H41" s="17"/>
      <c r="I41" s="18">
        <f t="shared" si="0"/>
        <v>6280.9662130132729</v>
      </c>
      <c r="J41" s="21">
        <v>20</v>
      </c>
      <c r="K41" s="19"/>
      <c r="L41" s="20"/>
      <c r="M41" s="21">
        <f t="shared" si="1"/>
        <v>7740</v>
      </c>
    </row>
    <row r="42" spans="1:14" x14ac:dyDescent="0.25">
      <c r="A42" s="2" t="s">
        <v>128</v>
      </c>
      <c r="B42" s="4" t="s">
        <v>132</v>
      </c>
      <c r="C42" s="2" t="s">
        <v>49</v>
      </c>
      <c r="D42" s="3" t="s">
        <v>133</v>
      </c>
      <c r="E42" s="1">
        <v>125</v>
      </c>
      <c r="F42" s="16">
        <v>28.696751248018774</v>
      </c>
      <c r="G42" s="17"/>
      <c r="H42" s="17"/>
      <c r="I42" s="18">
        <f t="shared" si="0"/>
        <v>3587.093906002347</v>
      </c>
      <c r="J42" s="21">
        <v>16.95</v>
      </c>
      <c r="K42" s="19"/>
      <c r="L42" s="20"/>
      <c r="M42" s="21">
        <f t="shared" si="1"/>
        <v>2118.75</v>
      </c>
    </row>
    <row r="43" spans="1:14" x14ac:dyDescent="0.25">
      <c r="A43" s="2" t="s">
        <v>40</v>
      </c>
      <c r="B43" s="4" t="s">
        <v>118</v>
      </c>
      <c r="C43" s="2" t="s">
        <v>49</v>
      </c>
      <c r="D43" s="3" t="s">
        <v>77</v>
      </c>
      <c r="E43" s="1">
        <v>25</v>
      </c>
      <c r="F43" s="16">
        <v>15.15</v>
      </c>
      <c r="G43" s="17"/>
      <c r="H43" s="17"/>
      <c r="I43" s="18">
        <f t="shared" si="0"/>
        <v>378.75</v>
      </c>
      <c r="J43" s="21">
        <v>15.95</v>
      </c>
      <c r="K43" s="19"/>
      <c r="L43" s="20"/>
      <c r="M43" s="21">
        <f t="shared" si="1"/>
        <v>398.75</v>
      </c>
    </row>
    <row r="44" spans="1:14" x14ac:dyDescent="0.25">
      <c r="A44" s="2" t="s">
        <v>41</v>
      </c>
      <c r="B44" s="4" t="s">
        <v>119</v>
      </c>
      <c r="C44" s="2" t="s">
        <v>49</v>
      </c>
      <c r="D44" s="3" t="s">
        <v>56</v>
      </c>
      <c r="E44" s="1">
        <v>723</v>
      </c>
      <c r="F44" s="16">
        <v>23.53225041600626</v>
      </c>
      <c r="G44" s="17"/>
      <c r="H44" s="17"/>
      <c r="I44" s="18">
        <f t="shared" si="0"/>
        <v>17013.817050772526</v>
      </c>
      <c r="J44" s="21">
        <v>27.45</v>
      </c>
      <c r="K44" s="19"/>
      <c r="L44" s="20"/>
      <c r="M44" s="21">
        <f t="shared" si="1"/>
        <v>19846.349999999999</v>
      </c>
    </row>
    <row r="45" spans="1:14" x14ac:dyDescent="0.25">
      <c r="A45" s="2" t="s">
        <v>42</v>
      </c>
      <c r="B45" s="4" t="s">
        <v>120</v>
      </c>
      <c r="C45" s="2" t="s">
        <v>49</v>
      </c>
      <c r="D45" s="3" t="s">
        <v>78</v>
      </c>
      <c r="E45" s="1">
        <v>65</v>
      </c>
      <c r="F45" s="16">
        <v>15.079886855331452</v>
      </c>
      <c r="G45" s="17"/>
      <c r="H45" s="17"/>
      <c r="I45" s="18">
        <f t="shared" si="0"/>
        <v>980.19264559654437</v>
      </c>
      <c r="J45" s="21">
        <v>14.95</v>
      </c>
      <c r="K45" s="19"/>
      <c r="L45" s="20"/>
      <c r="M45" s="21">
        <f t="shared" si="1"/>
        <v>971.75</v>
      </c>
    </row>
    <row r="46" spans="1:14" x14ac:dyDescent="0.25">
      <c r="A46" s="2" t="s">
        <v>43</v>
      </c>
      <c r="B46" s="4" t="s">
        <v>121</v>
      </c>
      <c r="C46" s="2" t="s">
        <v>49</v>
      </c>
      <c r="D46" s="3" t="s">
        <v>71</v>
      </c>
      <c r="E46" s="1">
        <v>966</v>
      </c>
      <c r="F46" s="16">
        <v>21.490667406233349</v>
      </c>
      <c r="G46" s="17"/>
      <c r="H46" s="17"/>
      <c r="I46" s="18">
        <f t="shared" si="0"/>
        <v>20759.984714421415</v>
      </c>
      <c r="J46" s="21">
        <v>12.45</v>
      </c>
      <c r="K46" s="19"/>
      <c r="L46" s="20"/>
      <c r="M46" s="21">
        <f t="shared" si="1"/>
        <v>12026.699999999999</v>
      </c>
    </row>
    <row r="47" spans="1:14" x14ac:dyDescent="0.25">
      <c r="A47" s="2" t="s">
        <v>44</v>
      </c>
      <c r="B47" s="4" t="s">
        <v>122</v>
      </c>
      <c r="C47" s="2" t="s">
        <v>49</v>
      </c>
      <c r="D47" s="3" t="s">
        <v>74</v>
      </c>
      <c r="E47" s="1">
        <v>155</v>
      </c>
      <c r="F47" s="16">
        <v>9.0500000000000007</v>
      </c>
      <c r="G47" s="17"/>
      <c r="H47" s="17"/>
      <c r="I47" s="18">
        <f t="shared" si="0"/>
        <v>1402.75</v>
      </c>
      <c r="J47" s="21">
        <v>8.99</v>
      </c>
      <c r="K47" s="19"/>
      <c r="L47" s="20"/>
      <c r="M47" s="21">
        <f t="shared" si="1"/>
        <v>1393.45</v>
      </c>
    </row>
    <row r="48" spans="1:14" x14ac:dyDescent="0.25">
      <c r="A48" s="2" t="s">
        <v>45</v>
      </c>
      <c r="B48" s="4" t="s">
        <v>123</v>
      </c>
      <c r="C48" s="2" t="s">
        <v>49</v>
      </c>
      <c r="D48" s="3" t="s">
        <v>79</v>
      </c>
      <c r="E48" s="1">
        <v>391</v>
      </c>
      <c r="F48" s="16">
        <v>13.620000000000001</v>
      </c>
      <c r="G48" s="17"/>
      <c r="H48" s="17"/>
      <c r="I48" s="18">
        <f t="shared" si="0"/>
        <v>5325.42</v>
      </c>
      <c r="J48" s="21">
        <v>9.1</v>
      </c>
      <c r="K48" s="19"/>
      <c r="L48" s="20"/>
      <c r="M48" s="21">
        <f t="shared" si="1"/>
        <v>3558.1</v>
      </c>
    </row>
    <row r="49" spans="1:14" x14ac:dyDescent="0.25">
      <c r="A49" s="2" t="s">
        <v>46</v>
      </c>
      <c r="B49" s="4" t="s">
        <v>124</v>
      </c>
      <c r="C49" s="2" t="s">
        <v>49</v>
      </c>
      <c r="D49" s="3" t="s">
        <v>80</v>
      </c>
      <c r="E49" s="1">
        <v>999</v>
      </c>
      <c r="F49" s="16">
        <v>9.8600000000000012</v>
      </c>
      <c r="G49" s="17"/>
      <c r="H49" s="17"/>
      <c r="I49" s="18">
        <f t="shared" si="0"/>
        <v>9850.1400000000012</v>
      </c>
      <c r="J49" s="21">
        <v>3.99</v>
      </c>
      <c r="K49" s="19"/>
      <c r="L49" s="20"/>
      <c r="M49" s="21">
        <f t="shared" si="1"/>
        <v>3986.01</v>
      </c>
    </row>
    <row r="50" spans="1:14" x14ac:dyDescent="0.25">
      <c r="A50" s="2" t="s">
        <v>47</v>
      </c>
      <c r="B50" s="4" t="s">
        <v>125</v>
      </c>
      <c r="C50" s="2" t="s">
        <v>49</v>
      </c>
      <c r="D50" s="3" t="s">
        <v>81</v>
      </c>
      <c r="E50" s="1">
        <v>203</v>
      </c>
      <c r="F50" s="16">
        <v>8.07</v>
      </c>
      <c r="G50" s="17"/>
      <c r="H50" s="17"/>
      <c r="I50" s="18">
        <f t="shared" si="0"/>
        <v>1638.21</v>
      </c>
      <c r="J50" s="21">
        <v>5.95</v>
      </c>
      <c r="K50" s="19"/>
      <c r="L50" s="20"/>
      <c r="M50" s="21">
        <f t="shared" si="1"/>
        <v>1207.8500000000001</v>
      </c>
    </row>
    <row r="51" spans="1:14" x14ac:dyDescent="0.25">
      <c r="H51" t="s">
        <v>143</v>
      </c>
      <c r="I51" s="12">
        <f>SUM(I5:I45)</f>
        <v>178927.37045553024</v>
      </c>
      <c r="L51" s="8" t="s">
        <v>143</v>
      </c>
      <c r="M51" s="15">
        <f>SUM(M5:M45)</f>
        <v>152153.9</v>
      </c>
      <c r="N51" t="s">
        <v>148</v>
      </c>
    </row>
    <row r="52" spans="1:14" x14ac:dyDescent="0.25">
      <c r="M52" s="15"/>
    </row>
    <row r="53" spans="1:14" x14ac:dyDescent="0.25">
      <c r="M53" s="15"/>
    </row>
    <row r="54" spans="1:14" x14ac:dyDescent="0.25">
      <c r="M54" s="15"/>
    </row>
    <row r="55" spans="1:14" x14ac:dyDescent="0.25">
      <c r="M55" s="15"/>
    </row>
    <row r="56" spans="1:14" x14ac:dyDescent="0.25">
      <c r="M56" s="15"/>
    </row>
    <row r="57" spans="1:14" x14ac:dyDescent="0.25">
      <c r="M57" s="15"/>
    </row>
    <row r="58" spans="1:14" x14ac:dyDescent="0.25">
      <c r="M58" s="15"/>
    </row>
    <row r="59" spans="1:14" x14ac:dyDescent="0.25">
      <c r="M59" s="15"/>
    </row>
    <row r="60" spans="1:14" x14ac:dyDescent="0.25">
      <c r="M60" s="15"/>
    </row>
    <row r="61" spans="1:14" x14ac:dyDescent="0.25">
      <c r="M61" s="15"/>
    </row>
    <row r="62" spans="1:14" x14ac:dyDescent="0.25">
      <c r="M62" s="15"/>
    </row>
    <row r="63" spans="1:14" x14ac:dyDescent="0.25">
      <c r="M63" s="15"/>
    </row>
    <row r="64" spans="1:14" x14ac:dyDescent="0.25">
      <c r="M64" s="15"/>
    </row>
    <row r="65" spans="13:13" x14ac:dyDescent="0.25">
      <c r="M65" s="15"/>
    </row>
    <row r="66" spans="13:13" x14ac:dyDescent="0.25">
      <c r="M66" s="15"/>
    </row>
    <row r="67" spans="13:13" x14ac:dyDescent="0.25">
      <c r="M67" s="15"/>
    </row>
    <row r="68" spans="13:13" x14ac:dyDescent="0.25">
      <c r="M68" s="15"/>
    </row>
    <row r="69" spans="13:13" x14ac:dyDescent="0.25">
      <c r="M69" s="15"/>
    </row>
    <row r="70" spans="13:13" x14ac:dyDescent="0.25">
      <c r="M70" s="15"/>
    </row>
    <row r="71" spans="13:13" x14ac:dyDescent="0.25">
      <c r="M71" s="15"/>
    </row>
    <row r="72" spans="13:13" x14ac:dyDescent="0.25">
      <c r="M72" s="15"/>
    </row>
    <row r="73" spans="13:13" x14ac:dyDescent="0.25">
      <c r="M73" s="15"/>
    </row>
    <row r="74" spans="13:13" x14ac:dyDescent="0.25">
      <c r="M74" s="15"/>
    </row>
    <row r="75" spans="13:13" x14ac:dyDescent="0.25">
      <c r="M75" s="15"/>
    </row>
    <row r="76" spans="13:13" x14ac:dyDescent="0.25">
      <c r="M76" s="15"/>
    </row>
    <row r="77" spans="13:13" x14ac:dyDescent="0.25">
      <c r="M77" s="15"/>
    </row>
    <row r="78" spans="13:13" x14ac:dyDescent="0.25">
      <c r="M78" s="15"/>
    </row>
    <row r="79" spans="13:13" x14ac:dyDescent="0.25">
      <c r="M79" s="15"/>
    </row>
    <row r="80" spans="13:13" x14ac:dyDescent="0.25">
      <c r="M80" s="15"/>
    </row>
    <row r="81" spans="13:13" x14ac:dyDescent="0.25">
      <c r="M81" s="15"/>
    </row>
    <row r="82" spans="13:13" x14ac:dyDescent="0.25">
      <c r="M82" s="15"/>
    </row>
    <row r="83" spans="13:13" x14ac:dyDescent="0.25">
      <c r="M83" s="15"/>
    </row>
    <row r="84" spans="13:13" x14ac:dyDescent="0.25">
      <c r="M84" s="15"/>
    </row>
    <row r="85" spans="13:13" x14ac:dyDescent="0.25">
      <c r="M85" s="15"/>
    </row>
    <row r="86" spans="13:13" x14ac:dyDescent="0.25">
      <c r="M86" s="15"/>
    </row>
    <row r="87" spans="13:13" x14ac:dyDescent="0.25">
      <c r="M87" s="15"/>
    </row>
    <row r="88" spans="13:13" x14ac:dyDescent="0.25">
      <c r="M88" s="15"/>
    </row>
    <row r="89" spans="13:13" x14ac:dyDescent="0.25">
      <c r="M89" s="15"/>
    </row>
    <row r="90" spans="13:13" x14ac:dyDescent="0.25">
      <c r="M90" s="15"/>
    </row>
    <row r="91" spans="13:13" x14ac:dyDescent="0.25">
      <c r="M91" s="15"/>
    </row>
    <row r="92" spans="13:13" x14ac:dyDescent="0.25">
      <c r="M92" s="15"/>
    </row>
    <row r="93" spans="13:13" x14ac:dyDescent="0.25">
      <c r="M93" s="15"/>
    </row>
    <row r="94" spans="13:13" x14ac:dyDescent="0.25">
      <c r="M94" s="15"/>
    </row>
    <row r="95" spans="13:13" x14ac:dyDescent="0.25">
      <c r="M95" s="15"/>
    </row>
    <row r="96" spans="13:13" x14ac:dyDescent="0.25">
      <c r="M96" s="15"/>
    </row>
    <row r="97" spans="13:13" x14ac:dyDescent="0.25">
      <c r="M97" s="15"/>
    </row>
    <row r="98" spans="13:13" x14ac:dyDescent="0.25">
      <c r="M98" s="15"/>
    </row>
    <row r="99" spans="13:13" x14ac:dyDescent="0.25">
      <c r="M99" s="15"/>
    </row>
    <row r="100" spans="13:13" x14ac:dyDescent="0.25">
      <c r="M100" s="15"/>
    </row>
    <row r="101" spans="13:13" x14ac:dyDescent="0.25">
      <c r="M101" s="15"/>
    </row>
    <row r="102" spans="13:13" x14ac:dyDescent="0.25">
      <c r="M102" s="15"/>
    </row>
    <row r="103" spans="13:13" x14ac:dyDescent="0.25">
      <c r="M103" s="15"/>
    </row>
    <row r="104" spans="13:13" x14ac:dyDescent="0.25">
      <c r="M104" s="15"/>
    </row>
    <row r="105" spans="13:13" x14ac:dyDescent="0.25">
      <c r="M105" s="15"/>
    </row>
    <row r="106" spans="13:13" x14ac:dyDescent="0.25">
      <c r="M106" s="15"/>
    </row>
    <row r="107" spans="13:13" x14ac:dyDescent="0.25">
      <c r="M107" s="15"/>
    </row>
    <row r="108" spans="13:13" x14ac:dyDescent="0.25">
      <c r="M108" s="15"/>
    </row>
    <row r="109" spans="13:13" x14ac:dyDescent="0.25">
      <c r="M109" s="15"/>
    </row>
    <row r="110" spans="13:13" x14ac:dyDescent="0.25">
      <c r="M110" s="15"/>
    </row>
    <row r="111" spans="13:13" x14ac:dyDescent="0.25">
      <c r="M111" s="15"/>
    </row>
    <row r="112" spans="13:13" x14ac:dyDescent="0.25">
      <c r="M112" s="15"/>
    </row>
    <row r="113" spans="13:13" x14ac:dyDescent="0.25">
      <c r="M113" s="15"/>
    </row>
    <row r="114" spans="13:13" x14ac:dyDescent="0.25">
      <c r="M114" s="15"/>
    </row>
    <row r="115" spans="13:13" x14ac:dyDescent="0.25">
      <c r="M115" s="15"/>
    </row>
    <row r="116" spans="13:13" x14ac:dyDescent="0.25">
      <c r="M116" s="15"/>
    </row>
    <row r="117" spans="13:13" x14ac:dyDescent="0.25">
      <c r="M117" s="15"/>
    </row>
    <row r="118" spans="13:13" x14ac:dyDescent="0.25">
      <c r="M118" s="15"/>
    </row>
    <row r="119" spans="13:13" x14ac:dyDescent="0.25">
      <c r="M119" s="15"/>
    </row>
    <row r="120" spans="13:13" x14ac:dyDescent="0.25">
      <c r="M120" s="15"/>
    </row>
    <row r="121" spans="13:13" x14ac:dyDescent="0.25">
      <c r="M121" s="15"/>
    </row>
    <row r="122" spans="13:13" x14ac:dyDescent="0.25">
      <c r="M122" s="15"/>
    </row>
    <row r="123" spans="13:13" x14ac:dyDescent="0.25">
      <c r="M123" s="15"/>
    </row>
    <row r="124" spans="13:13" x14ac:dyDescent="0.25">
      <c r="M124" s="15"/>
    </row>
    <row r="125" spans="13:13" x14ac:dyDescent="0.25">
      <c r="M125" s="15"/>
    </row>
    <row r="126" spans="13:13" x14ac:dyDescent="0.25">
      <c r="M126" s="15"/>
    </row>
    <row r="127" spans="13:13" x14ac:dyDescent="0.25">
      <c r="M127" s="15"/>
    </row>
    <row r="128" spans="13:13" x14ac:dyDescent="0.25">
      <c r="M128" s="15"/>
    </row>
    <row r="129" spans="13:13" x14ac:dyDescent="0.25">
      <c r="M129" s="15"/>
    </row>
    <row r="130" spans="13:13" x14ac:dyDescent="0.25">
      <c r="M130" s="15"/>
    </row>
    <row r="131" spans="13:13" x14ac:dyDescent="0.25">
      <c r="M131" s="15"/>
    </row>
    <row r="132" spans="13:13" x14ac:dyDescent="0.25">
      <c r="M132" s="15"/>
    </row>
    <row r="133" spans="13:13" x14ac:dyDescent="0.25">
      <c r="M133" s="15"/>
    </row>
    <row r="134" spans="13:13" x14ac:dyDescent="0.25">
      <c r="M134" s="15"/>
    </row>
    <row r="135" spans="13:13" x14ac:dyDescent="0.25">
      <c r="M135" s="15"/>
    </row>
    <row r="136" spans="13:13" x14ac:dyDescent="0.25">
      <c r="M136" s="15"/>
    </row>
    <row r="137" spans="13:13" x14ac:dyDescent="0.25">
      <c r="M137" s="15"/>
    </row>
    <row r="138" spans="13:13" x14ac:dyDescent="0.25">
      <c r="M138" s="15"/>
    </row>
    <row r="139" spans="13:13" x14ac:dyDescent="0.25">
      <c r="M139" s="15"/>
    </row>
    <row r="140" spans="13:13" x14ac:dyDescent="0.25">
      <c r="M140" s="15"/>
    </row>
    <row r="141" spans="13:13" x14ac:dyDescent="0.25">
      <c r="M141" s="15"/>
    </row>
    <row r="142" spans="13:13" x14ac:dyDescent="0.25">
      <c r="M142" s="15"/>
    </row>
    <row r="143" spans="13:13" x14ac:dyDescent="0.25">
      <c r="M143" s="15"/>
    </row>
    <row r="144" spans="13:13" x14ac:dyDescent="0.25">
      <c r="M144" s="15"/>
    </row>
    <row r="145" spans="13:13" x14ac:dyDescent="0.25">
      <c r="M145" s="15"/>
    </row>
    <row r="146" spans="13:13" x14ac:dyDescent="0.25">
      <c r="M146" s="15"/>
    </row>
    <row r="147" spans="13:13" x14ac:dyDescent="0.25">
      <c r="M147" s="15"/>
    </row>
    <row r="148" spans="13:13" x14ac:dyDescent="0.25">
      <c r="M148" s="15"/>
    </row>
    <row r="149" spans="13:13" x14ac:dyDescent="0.25">
      <c r="M149" s="15"/>
    </row>
    <row r="150" spans="13:13" x14ac:dyDescent="0.25">
      <c r="M150" s="15"/>
    </row>
    <row r="151" spans="13:13" x14ac:dyDescent="0.25">
      <c r="M151" s="15"/>
    </row>
    <row r="152" spans="13:13" x14ac:dyDescent="0.25">
      <c r="M152" s="15"/>
    </row>
    <row r="153" spans="13:13" x14ac:dyDescent="0.25">
      <c r="M153" s="15"/>
    </row>
    <row r="154" spans="13:13" x14ac:dyDescent="0.25">
      <c r="M154" s="15"/>
    </row>
    <row r="155" spans="13:13" x14ac:dyDescent="0.25">
      <c r="M155" s="15"/>
    </row>
    <row r="156" spans="13:13" x14ac:dyDescent="0.25">
      <c r="M156" s="15"/>
    </row>
    <row r="157" spans="13:13" x14ac:dyDescent="0.25">
      <c r="M157" s="15"/>
    </row>
    <row r="158" spans="13:13" x14ac:dyDescent="0.25">
      <c r="M158" s="15"/>
    </row>
    <row r="159" spans="13:13" x14ac:dyDescent="0.25">
      <c r="M159" s="15"/>
    </row>
    <row r="160" spans="13:13" x14ac:dyDescent="0.25">
      <c r="M160" s="15"/>
    </row>
    <row r="161" spans="13:13" x14ac:dyDescent="0.25">
      <c r="M161" s="15"/>
    </row>
    <row r="162" spans="13:13" x14ac:dyDescent="0.25">
      <c r="M162" s="15"/>
    </row>
    <row r="163" spans="13:13" x14ac:dyDescent="0.25">
      <c r="M163" s="15"/>
    </row>
    <row r="164" spans="13:13" x14ac:dyDescent="0.25">
      <c r="M164" s="15"/>
    </row>
    <row r="165" spans="13:13" x14ac:dyDescent="0.25">
      <c r="M165" s="15"/>
    </row>
    <row r="166" spans="13:13" x14ac:dyDescent="0.25">
      <c r="M166" s="15"/>
    </row>
    <row r="167" spans="13:13" x14ac:dyDescent="0.25">
      <c r="M167" s="15"/>
    </row>
    <row r="168" spans="13:13" x14ac:dyDescent="0.25">
      <c r="M168" s="15"/>
    </row>
    <row r="169" spans="13:13" x14ac:dyDescent="0.25">
      <c r="M169" s="15"/>
    </row>
    <row r="170" spans="13:13" x14ac:dyDescent="0.25">
      <c r="M170" s="15"/>
    </row>
    <row r="171" spans="13:13" x14ac:dyDescent="0.25">
      <c r="M171" s="15"/>
    </row>
    <row r="172" spans="13:13" x14ac:dyDescent="0.25">
      <c r="M172" s="15"/>
    </row>
    <row r="173" spans="13:13" x14ac:dyDescent="0.25">
      <c r="M173" s="15"/>
    </row>
    <row r="174" spans="13:13" x14ac:dyDescent="0.25">
      <c r="M174" s="15"/>
    </row>
    <row r="175" spans="13:13" x14ac:dyDescent="0.25">
      <c r="M175" s="15"/>
    </row>
    <row r="176" spans="13:13" x14ac:dyDescent="0.25">
      <c r="M176" s="15"/>
    </row>
    <row r="177" spans="13:13" x14ac:dyDescent="0.25">
      <c r="M177" s="15"/>
    </row>
    <row r="178" spans="13:13" x14ac:dyDescent="0.25">
      <c r="M178" s="15"/>
    </row>
    <row r="179" spans="13:13" x14ac:dyDescent="0.25">
      <c r="M179" s="15"/>
    </row>
    <row r="180" spans="13:13" x14ac:dyDescent="0.25">
      <c r="M180" s="15"/>
    </row>
    <row r="181" spans="13:13" x14ac:dyDescent="0.25">
      <c r="M181" s="15"/>
    </row>
    <row r="182" spans="13:13" x14ac:dyDescent="0.25">
      <c r="M182" s="15"/>
    </row>
    <row r="183" spans="13:13" x14ac:dyDescent="0.25">
      <c r="M183" s="15"/>
    </row>
    <row r="184" spans="13:13" x14ac:dyDescent="0.25">
      <c r="M184" s="15"/>
    </row>
    <row r="185" spans="13:13" x14ac:dyDescent="0.25">
      <c r="M185" s="15"/>
    </row>
    <row r="186" spans="13:13" x14ac:dyDescent="0.25">
      <c r="M186" s="15"/>
    </row>
    <row r="187" spans="13:13" x14ac:dyDescent="0.25">
      <c r="M187" s="15"/>
    </row>
    <row r="188" spans="13:13" x14ac:dyDescent="0.25">
      <c r="M188" s="15"/>
    </row>
    <row r="189" spans="13:13" x14ac:dyDescent="0.25">
      <c r="M189" s="15"/>
    </row>
    <row r="190" spans="13:13" x14ac:dyDescent="0.25">
      <c r="M190" s="15"/>
    </row>
    <row r="191" spans="13:13" x14ac:dyDescent="0.25">
      <c r="M191" s="15"/>
    </row>
    <row r="192" spans="13:13" x14ac:dyDescent="0.25">
      <c r="M192" s="15"/>
    </row>
    <row r="193" spans="13:13" x14ac:dyDescent="0.25">
      <c r="M193" s="15"/>
    </row>
    <row r="194" spans="13:13" x14ac:dyDescent="0.25">
      <c r="M194" s="15"/>
    </row>
    <row r="195" spans="13:13" x14ac:dyDescent="0.25">
      <c r="M195" s="15"/>
    </row>
    <row r="196" spans="13:13" x14ac:dyDescent="0.25">
      <c r="M196" s="15"/>
    </row>
    <row r="197" spans="13:13" x14ac:dyDescent="0.25">
      <c r="M197" s="15"/>
    </row>
    <row r="198" spans="13:13" x14ac:dyDescent="0.25">
      <c r="M198" s="15"/>
    </row>
    <row r="199" spans="13:13" x14ac:dyDescent="0.25">
      <c r="M199" s="15"/>
    </row>
    <row r="200" spans="13:13" x14ac:dyDescent="0.25">
      <c r="M200" s="15"/>
    </row>
    <row r="201" spans="13:13" x14ac:dyDescent="0.25">
      <c r="M201" s="15"/>
    </row>
    <row r="202" spans="13:13" x14ac:dyDescent="0.25">
      <c r="M202" s="15"/>
    </row>
    <row r="203" spans="13:13" x14ac:dyDescent="0.25">
      <c r="M203" s="15"/>
    </row>
    <row r="204" spans="13:13" x14ac:dyDescent="0.25">
      <c r="M204" s="15"/>
    </row>
    <row r="205" spans="13:13" x14ac:dyDescent="0.25">
      <c r="M205" s="15"/>
    </row>
    <row r="206" spans="13:13" x14ac:dyDescent="0.25">
      <c r="M206" s="15"/>
    </row>
    <row r="207" spans="13:13" x14ac:dyDescent="0.25">
      <c r="M207" s="15"/>
    </row>
    <row r="208" spans="13:13" x14ac:dyDescent="0.25">
      <c r="M208" s="15"/>
    </row>
    <row r="209" spans="13:13" x14ac:dyDescent="0.25">
      <c r="M209" s="15"/>
    </row>
    <row r="210" spans="13:13" x14ac:dyDescent="0.25">
      <c r="M210" s="15"/>
    </row>
    <row r="211" spans="13:13" x14ac:dyDescent="0.25">
      <c r="M211" s="15"/>
    </row>
    <row r="212" spans="13:13" x14ac:dyDescent="0.25">
      <c r="M212" s="15"/>
    </row>
    <row r="213" spans="13:13" x14ac:dyDescent="0.25">
      <c r="M213" s="15"/>
    </row>
    <row r="214" spans="13:13" x14ac:dyDescent="0.25">
      <c r="M214" s="15"/>
    </row>
    <row r="215" spans="13:13" x14ac:dyDescent="0.25">
      <c r="M215" s="15"/>
    </row>
    <row r="216" spans="13:13" x14ac:dyDescent="0.25">
      <c r="M216" s="15"/>
    </row>
    <row r="217" spans="13:13" x14ac:dyDescent="0.25">
      <c r="M217" s="15"/>
    </row>
    <row r="218" spans="13:13" x14ac:dyDescent="0.25">
      <c r="M218" s="15"/>
    </row>
    <row r="219" spans="13:13" x14ac:dyDescent="0.25">
      <c r="M219" s="15"/>
    </row>
    <row r="220" spans="13:13" x14ac:dyDescent="0.25">
      <c r="M220" s="15"/>
    </row>
    <row r="221" spans="13:13" x14ac:dyDescent="0.25">
      <c r="M221" s="15"/>
    </row>
    <row r="222" spans="13:13" x14ac:dyDescent="0.25">
      <c r="M222" s="15"/>
    </row>
    <row r="223" spans="13:13" x14ac:dyDescent="0.25">
      <c r="M223" s="15"/>
    </row>
    <row r="224" spans="13:13" x14ac:dyDescent="0.25">
      <c r="M224" s="15"/>
    </row>
    <row r="225" spans="13:13" x14ac:dyDescent="0.25">
      <c r="M225" s="15"/>
    </row>
    <row r="226" spans="13:13" x14ac:dyDescent="0.25">
      <c r="M226" s="15"/>
    </row>
    <row r="227" spans="13:13" x14ac:dyDescent="0.25">
      <c r="M227" s="15"/>
    </row>
    <row r="228" spans="13:13" x14ac:dyDescent="0.25">
      <c r="M228" s="15"/>
    </row>
    <row r="229" spans="13:13" x14ac:dyDescent="0.25">
      <c r="M229" s="15"/>
    </row>
    <row r="230" spans="13:13" x14ac:dyDescent="0.25">
      <c r="M230" s="15"/>
    </row>
    <row r="231" spans="13:13" x14ac:dyDescent="0.25">
      <c r="M231" s="15"/>
    </row>
    <row r="232" spans="13:13" x14ac:dyDescent="0.25">
      <c r="M232" s="15"/>
    </row>
    <row r="233" spans="13:13" x14ac:dyDescent="0.25">
      <c r="M233" s="15"/>
    </row>
    <row r="234" spans="13:13" x14ac:dyDescent="0.25">
      <c r="M234" s="15"/>
    </row>
    <row r="235" spans="13:13" x14ac:dyDescent="0.25">
      <c r="M235" s="15"/>
    </row>
    <row r="236" spans="13:13" x14ac:dyDescent="0.25">
      <c r="M236" s="15"/>
    </row>
    <row r="237" spans="13:13" x14ac:dyDescent="0.25">
      <c r="M237" s="15"/>
    </row>
    <row r="238" spans="13:13" x14ac:dyDescent="0.25">
      <c r="M238" s="15"/>
    </row>
    <row r="239" spans="13:13" x14ac:dyDescent="0.25">
      <c r="M239" s="15"/>
    </row>
    <row r="240" spans="13:13" x14ac:dyDescent="0.25">
      <c r="M240" s="15"/>
    </row>
    <row r="241" spans="13:13" x14ac:dyDescent="0.25">
      <c r="M241" s="15"/>
    </row>
    <row r="242" spans="13:13" x14ac:dyDescent="0.25">
      <c r="M242" s="15"/>
    </row>
    <row r="243" spans="13:13" x14ac:dyDescent="0.25">
      <c r="M243" s="15"/>
    </row>
    <row r="244" spans="13:13" x14ac:dyDescent="0.25">
      <c r="M244" s="15"/>
    </row>
    <row r="245" spans="13:13" x14ac:dyDescent="0.25">
      <c r="M245" s="15"/>
    </row>
    <row r="246" spans="13:13" x14ac:dyDescent="0.25">
      <c r="M246" s="15"/>
    </row>
    <row r="247" spans="13:13" x14ac:dyDescent="0.25">
      <c r="M247" s="15"/>
    </row>
    <row r="248" spans="13:13" x14ac:dyDescent="0.25">
      <c r="M248" s="15"/>
    </row>
    <row r="249" spans="13:13" x14ac:dyDescent="0.25">
      <c r="M249" s="15"/>
    </row>
    <row r="250" spans="13:13" x14ac:dyDescent="0.25">
      <c r="M250" s="15"/>
    </row>
    <row r="251" spans="13:13" x14ac:dyDescent="0.25">
      <c r="M251" s="15"/>
    </row>
    <row r="252" spans="13:13" x14ac:dyDescent="0.25">
      <c r="M252" s="15"/>
    </row>
    <row r="253" spans="13:13" x14ac:dyDescent="0.25">
      <c r="M253" s="15"/>
    </row>
    <row r="254" spans="13:13" x14ac:dyDescent="0.25">
      <c r="M254" s="15"/>
    </row>
    <row r="255" spans="13:13" x14ac:dyDescent="0.25">
      <c r="M255" s="15"/>
    </row>
    <row r="256" spans="13:13" x14ac:dyDescent="0.25">
      <c r="M256" s="15"/>
    </row>
    <row r="257" spans="13:13" x14ac:dyDescent="0.25">
      <c r="M257" s="15"/>
    </row>
    <row r="258" spans="13:13" x14ac:dyDescent="0.25">
      <c r="M258" s="15"/>
    </row>
    <row r="259" spans="13:13" x14ac:dyDescent="0.25">
      <c r="M259" s="15"/>
    </row>
    <row r="260" spans="13:13" x14ac:dyDescent="0.25">
      <c r="M260" s="15"/>
    </row>
    <row r="261" spans="13:13" x14ac:dyDescent="0.25">
      <c r="M261" s="15"/>
    </row>
    <row r="262" spans="13:13" x14ac:dyDescent="0.25">
      <c r="M262" s="15"/>
    </row>
    <row r="263" spans="13:13" x14ac:dyDescent="0.25">
      <c r="M263" s="15"/>
    </row>
    <row r="264" spans="13:13" x14ac:dyDescent="0.25">
      <c r="M264" s="15"/>
    </row>
    <row r="265" spans="13:13" x14ac:dyDescent="0.25">
      <c r="M265" s="15"/>
    </row>
    <row r="266" spans="13:13" x14ac:dyDescent="0.25">
      <c r="M266" s="15"/>
    </row>
    <row r="267" spans="13:13" x14ac:dyDescent="0.25">
      <c r="M267" s="15"/>
    </row>
    <row r="268" spans="13:13" x14ac:dyDescent="0.25">
      <c r="M268" s="15"/>
    </row>
    <row r="269" spans="13:13" x14ac:dyDescent="0.25">
      <c r="M269" s="15"/>
    </row>
    <row r="270" spans="13:13" x14ac:dyDescent="0.25">
      <c r="M270" s="15"/>
    </row>
    <row r="271" spans="13:13" x14ac:dyDescent="0.25">
      <c r="M271" s="15"/>
    </row>
    <row r="272" spans="13:13" x14ac:dyDescent="0.25">
      <c r="M272" s="15"/>
    </row>
    <row r="273" spans="13:13" x14ac:dyDescent="0.25">
      <c r="M273" s="15"/>
    </row>
    <row r="274" spans="13:13" x14ac:dyDescent="0.25">
      <c r="M274" s="15"/>
    </row>
    <row r="275" spans="13:13" x14ac:dyDescent="0.25">
      <c r="M275" s="15"/>
    </row>
    <row r="276" spans="13:13" x14ac:dyDescent="0.25">
      <c r="M276" s="15"/>
    </row>
    <row r="277" spans="13:13" x14ac:dyDescent="0.25">
      <c r="M277" s="15"/>
    </row>
    <row r="278" spans="13:13" x14ac:dyDescent="0.25">
      <c r="M278" s="15"/>
    </row>
    <row r="279" spans="13:13" x14ac:dyDescent="0.25">
      <c r="M279" s="15"/>
    </row>
    <row r="280" spans="13:13" x14ac:dyDescent="0.25">
      <c r="M280" s="15"/>
    </row>
    <row r="281" spans="13:13" x14ac:dyDescent="0.25">
      <c r="M281" s="15"/>
    </row>
    <row r="282" spans="13:13" x14ac:dyDescent="0.25">
      <c r="M282" s="15"/>
    </row>
    <row r="283" spans="13:13" x14ac:dyDescent="0.25">
      <c r="M283" s="15"/>
    </row>
    <row r="284" spans="13:13" x14ac:dyDescent="0.25">
      <c r="M284" s="15"/>
    </row>
    <row r="285" spans="13:13" x14ac:dyDescent="0.25">
      <c r="M285" s="15"/>
    </row>
    <row r="286" spans="13:13" x14ac:dyDescent="0.25">
      <c r="M286" s="15"/>
    </row>
    <row r="287" spans="13:13" x14ac:dyDescent="0.25">
      <c r="M287" s="15"/>
    </row>
    <row r="288" spans="13:13" x14ac:dyDescent="0.25">
      <c r="M288" s="15"/>
    </row>
    <row r="289" spans="13:13" x14ac:dyDescent="0.25">
      <c r="M289" s="15"/>
    </row>
    <row r="290" spans="13:13" x14ac:dyDescent="0.25">
      <c r="M290" s="15"/>
    </row>
    <row r="291" spans="13:13" x14ac:dyDescent="0.25">
      <c r="M291" s="15"/>
    </row>
    <row r="292" spans="13:13" x14ac:dyDescent="0.25">
      <c r="M292" s="15"/>
    </row>
    <row r="293" spans="13:13" x14ac:dyDescent="0.25">
      <c r="M293" s="15"/>
    </row>
    <row r="294" spans="13:13" x14ac:dyDescent="0.25">
      <c r="M294" s="15"/>
    </row>
    <row r="295" spans="13:13" x14ac:dyDescent="0.25">
      <c r="M295" s="15"/>
    </row>
    <row r="296" spans="13:13" x14ac:dyDescent="0.25">
      <c r="M296" s="15"/>
    </row>
    <row r="297" spans="13:13" x14ac:dyDescent="0.25">
      <c r="M297" s="15"/>
    </row>
    <row r="298" spans="13:13" x14ac:dyDescent="0.25">
      <c r="M298" s="15"/>
    </row>
    <row r="299" spans="13:13" x14ac:dyDescent="0.25">
      <c r="M299" s="15"/>
    </row>
    <row r="300" spans="13:13" x14ac:dyDescent="0.25">
      <c r="M300" s="15"/>
    </row>
    <row r="301" spans="13:13" x14ac:dyDescent="0.25">
      <c r="M301" s="15"/>
    </row>
    <row r="302" spans="13:13" x14ac:dyDescent="0.25">
      <c r="M302" s="15"/>
    </row>
    <row r="303" spans="13:13" x14ac:dyDescent="0.25">
      <c r="M303" s="15"/>
    </row>
    <row r="304" spans="13:13" x14ac:dyDescent="0.25">
      <c r="M304" s="15"/>
    </row>
    <row r="305" spans="13:13" x14ac:dyDescent="0.25">
      <c r="M305" s="15"/>
    </row>
    <row r="306" spans="13:13" x14ac:dyDescent="0.25">
      <c r="M306" s="15"/>
    </row>
    <row r="307" spans="13:13" x14ac:dyDescent="0.25">
      <c r="M307" s="15"/>
    </row>
    <row r="308" spans="13:13" x14ac:dyDescent="0.25">
      <c r="M308" s="15"/>
    </row>
    <row r="309" spans="13:13" x14ac:dyDescent="0.25">
      <c r="M309" s="15"/>
    </row>
    <row r="310" spans="13:13" x14ac:dyDescent="0.25">
      <c r="M310" s="15"/>
    </row>
    <row r="311" spans="13:13" x14ac:dyDescent="0.25">
      <c r="M311" s="15"/>
    </row>
    <row r="312" spans="13:13" x14ac:dyDescent="0.25">
      <c r="M312" s="15"/>
    </row>
    <row r="313" spans="13:13" x14ac:dyDescent="0.25">
      <c r="M313" s="15"/>
    </row>
    <row r="314" spans="13:13" x14ac:dyDescent="0.25">
      <c r="M314" s="15"/>
    </row>
    <row r="315" spans="13:13" x14ac:dyDescent="0.25">
      <c r="M315" s="15"/>
    </row>
    <row r="316" spans="13:13" x14ac:dyDescent="0.25">
      <c r="M316" s="15"/>
    </row>
    <row r="317" spans="13:13" x14ac:dyDescent="0.25">
      <c r="M317" s="15"/>
    </row>
    <row r="318" spans="13:13" x14ac:dyDescent="0.25">
      <c r="M318" s="15"/>
    </row>
    <row r="319" spans="13:13" x14ac:dyDescent="0.25">
      <c r="M319" s="15"/>
    </row>
    <row r="320" spans="13:13" x14ac:dyDescent="0.25">
      <c r="M320" s="15"/>
    </row>
    <row r="321" spans="13:13" x14ac:dyDescent="0.25">
      <c r="M321" s="15"/>
    </row>
    <row r="322" spans="13:13" x14ac:dyDescent="0.25">
      <c r="M322" s="15"/>
    </row>
    <row r="323" spans="13:13" x14ac:dyDescent="0.25">
      <c r="M323" s="15"/>
    </row>
    <row r="324" spans="13:13" x14ac:dyDescent="0.25">
      <c r="M324" s="15"/>
    </row>
    <row r="325" spans="13:13" x14ac:dyDescent="0.25">
      <c r="M325" s="15"/>
    </row>
    <row r="326" spans="13:13" x14ac:dyDescent="0.25">
      <c r="M326" s="15"/>
    </row>
    <row r="327" spans="13:13" x14ac:dyDescent="0.25">
      <c r="M327" s="15"/>
    </row>
    <row r="328" spans="13:13" x14ac:dyDescent="0.25">
      <c r="M328" s="15"/>
    </row>
    <row r="329" spans="13:13" x14ac:dyDescent="0.25">
      <c r="M329" s="15"/>
    </row>
    <row r="330" spans="13:13" x14ac:dyDescent="0.25">
      <c r="M330" s="15"/>
    </row>
    <row r="331" spans="13:13" x14ac:dyDescent="0.25">
      <c r="M331" s="15"/>
    </row>
    <row r="332" spans="13:13" x14ac:dyDescent="0.25">
      <c r="M332" s="15"/>
    </row>
    <row r="333" spans="13:13" x14ac:dyDescent="0.25">
      <c r="M333" s="15"/>
    </row>
    <row r="334" spans="13:13" x14ac:dyDescent="0.25">
      <c r="M334" s="15"/>
    </row>
    <row r="335" spans="13:13" x14ac:dyDescent="0.25">
      <c r="M335" s="15"/>
    </row>
    <row r="336" spans="13:13" x14ac:dyDescent="0.25">
      <c r="M336" s="15"/>
    </row>
    <row r="337" spans="13:13" x14ac:dyDescent="0.25">
      <c r="M337" s="15"/>
    </row>
    <row r="338" spans="13:13" x14ac:dyDescent="0.25">
      <c r="M338" s="15"/>
    </row>
    <row r="339" spans="13:13" x14ac:dyDescent="0.25">
      <c r="M339" s="15"/>
    </row>
    <row r="340" spans="13:13" x14ac:dyDescent="0.25">
      <c r="M340" s="15"/>
    </row>
    <row r="341" spans="13:13" x14ac:dyDescent="0.25">
      <c r="M341" s="15"/>
    </row>
    <row r="342" spans="13:13" x14ac:dyDescent="0.25">
      <c r="M342" s="15"/>
    </row>
    <row r="343" spans="13:13" x14ac:dyDescent="0.25">
      <c r="M343" s="15"/>
    </row>
    <row r="344" spans="13:13" x14ac:dyDescent="0.25">
      <c r="M344" s="15"/>
    </row>
    <row r="345" spans="13:13" x14ac:dyDescent="0.25">
      <c r="M345" s="15"/>
    </row>
    <row r="346" spans="13:13" x14ac:dyDescent="0.25">
      <c r="M346" s="15"/>
    </row>
    <row r="347" spans="13:13" x14ac:dyDescent="0.25">
      <c r="M347" s="15"/>
    </row>
    <row r="348" spans="13:13" x14ac:dyDescent="0.25">
      <c r="M348" s="15"/>
    </row>
    <row r="349" spans="13:13" x14ac:dyDescent="0.25">
      <c r="M349" s="15"/>
    </row>
    <row r="350" spans="13:13" x14ac:dyDescent="0.25">
      <c r="M350" s="15"/>
    </row>
    <row r="351" spans="13:13" x14ac:dyDescent="0.25">
      <c r="M351" s="15"/>
    </row>
    <row r="352" spans="13:13" x14ac:dyDescent="0.25">
      <c r="M352" s="15"/>
    </row>
    <row r="353" spans="13:13" x14ac:dyDescent="0.25">
      <c r="M353" s="15"/>
    </row>
    <row r="354" spans="13:13" x14ac:dyDescent="0.25">
      <c r="M354" s="15"/>
    </row>
    <row r="355" spans="13:13" x14ac:dyDescent="0.25">
      <c r="M355" s="15"/>
    </row>
    <row r="356" spans="13:13" x14ac:dyDescent="0.25">
      <c r="M356" s="15"/>
    </row>
    <row r="357" spans="13:13" x14ac:dyDescent="0.25">
      <c r="M357" s="15"/>
    </row>
    <row r="358" spans="13:13" x14ac:dyDescent="0.25">
      <c r="M358" s="15"/>
    </row>
    <row r="359" spans="13:13" x14ac:dyDescent="0.25">
      <c r="M359" s="15"/>
    </row>
    <row r="360" spans="13:13" x14ac:dyDescent="0.25">
      <c r="M360" s="15"/>
    </row>
    <row r="361" spans="13:13" x14ac:dyDescent="0.25">
      <c r="M361" s="15"/>
    </row>
    <row r="362" spans="13:13" x14ac:dyDescent="0.25">
      <c r="M362" s="15"/>
    </row>
    <row r="363" spans="13:13" x14ac:dyDescent="0.25">
      <c r="M363" s="15"/>
    </row>
    <row r="364" spans="13:13" x14ac:dyDescent="0.25">
      <c r="M364" s="15"/>
    </row>
    <row r="365" spans="13:13" x14ac:dyDescent="0.25">
      <c r="M365" s="15"/>
    </row>
    <row r="366" spans="13:13" x14ac:dyDescent="0.25">
      <c r="M366" s="15"/>
    </row>
    <row r="367" spans="13:13" x14ac:dyDescent="0.25">
      <c r="M367" s="15"/>
    </row>
    <row r="368" spans="13:13" x14ac:dyDescent="0.25">
      <c r="M368" s="15"/>
    </row>
    <row r="369" spans="13:13" x14ac:dyDescent="0.25">
      <c r="M369" s="15"/>
    </row>
    <row r="370" spans="13:13" x14ac:dyDescent="0.25">
      <c r="M370" s="15"/>
    </row>
    <row r="371" spans="13:13" x14ac:dyDescent="0.25">
      <c r="M371" s="15"/>
    </row>
    <row r="372" spans="13:13" x14ac:dyDescent="0.25">
      <c r="M372" s="15"/>
    </row>
    <row r="373" spans="13:13" x14ac:dyDescent="0.25">
      <c r="M373" s="15"/>
    </row>
    <row r="374" spans="13:13" x14ac:dyDescent="0.25">
      <c r="M374" s="15"/>
    </row>
    <row r="375" spans="13:13" x14ac:dyDescent="0.25">
      <c r="M375" s="15"/>
    </row>
    <row r="376" spans="13:13" x14ac:dyDescent="0.25">
      <c r="M376" s="15"/>
    </row>
    <row r="377" spans="13:13" x14ac:dyDescent="0.25">
      <c r="M377" s="15"/>
    </row>
    <row r="378" spans="13:13" x14ac:dyDescent="0.25">
      <c r="M378" s="15"/>
    </row>
    <row r="379" spans="13:13" x14ac:dyDescent="0.25">
      <c r="M379" s="15"/>
    </row>
    <row r="380" spans="13:13" x14ac:dyDescent="0.25">
      <c r="M380" s="15"/>
    </row>
    <row r="381" spans="13:13" x14ac:dyDescent="0.25">
      <c r="M381" s="15"/>
    </row>
    <row r="382" spans="13:13" x14ac:dyDescent="0.25">
      <c r="M382" s="15"/>
    </row>
    <row r="383" spans="13:13" x14ac:dyDescent="0.25">
      <c r="M383" s="15"/>
    </row>
    <row r="384" spans="13:13" x14ac:dyDescent="0.25">
      <c r="M384" s="15"/>
    </row>
    <row r="385" spans="13:13" x14ac:dyDescent="0.25">
      <c r="M385" s="15"/>
    </row>
    <row r="386" spans="13:13" x14ac:dyDescent="0.25">
      <c r="M386" s="15"/>
    </row>
    <row r="387" spans="13:13" x14ac:dyDescent="0.25">
      <c r="M387" s="15"/>
    </row>
    <row r="388" spans="13:13" x14ac:dyDescent="0.25">
      <c r="M388" s="15"/>
    </row>
    <row r="389" spans="13:13" x14ac:dyDescent="0.25">
      <c r="M389" s="15"/>
    </row>
    <row r="390" spans="13:13" x14ac:dyDescent="0.25">
      <c r="M390" s="15"/>
    </row>
    <row r="391" spans="13:13" x14ac:dyDescent="0.25">
      <c r="M391" s="15"/>
    </row>
    <row r="392" spans="13:13" x14ac:dyDescent="0.25">
      <c r="M392" s="15"/>
    </row>
    <row r="393" spans="13:13" x14ac:dyDescent="0.25">
      <c r="M393" s="15"/>
    </row>
    <row r="394" spans="13:13" x14ac:dyDescent="0.25">
      <c r="M394" s="15"/>
    </row>
    <row r="395" spans="13:13" x14ac:dyDescent="0.25">
      <c r="M395" s="15"/>
    </row>
    <row r="396" spans="13:13" x14ac:dyDescent="0.25">
      <c r="M396" s="15"/>
    </row>
    <row r="397" spans="13:13" x14ac:dyDescent="0.25">
      <c r="M397" s="15"/>
    </row>
    <row r="398" spans="13:13" x14ac:dyDescent="0.25">
      <c r="M398" s="15"/>
    </row>
    <row r="399" spans="13:13" x14ac:dyDescent="0.25">
      <c r="M399" s="15"/>
    </row>
    <row r="400" spans="13:13" x14ac:dyDescent="0.25">
      <c r="M400" s="15"/>
    </row>
    <row r="401" spans="13:13" x14ac:dyDescent="0.25">
      <c r="M401" s="15"/>
    </row>
    <row r="402" spans="13:13" x14ac:dyDescent="0.25">
      <c r="M402" s="15"/>
    </row>
    <row r="403" spans="13:13" x14ac:dyDescent="0.25">
      <c r="M403" s="15"/>
    </row>
    <row r="404" spans="13:13" x14ac:dyDescent="0.25">
      <c r="M404" s="15"/>
    </row>
    <row r="405" spans="13:13" x14ac:dyDescent="0.25">
      <c r="M405" s="15"/>
    </row>
    <row r="406" spans="13:13" x14ac:dyDescent="0.25">
      <c r="M406" s="15"/>
    </row>
    <row r="407" spans="13:13" x14ac:dyDescent="0.25">
      <c r="M407" s="15"/>
    </row>
    <row r="408" spans="13:13" x14ac:dyDescent="0.25">
      <c r="M408" s="15"/>
    </row>
    <row r="409" spans="13:13" x14ac:dyDescent="0.25">
      <c r="M409" s="15"/>
    </row>
    <row r="410" spans="13:13" x14ac:dyDescent="0.25">
      <c r="M410" s="15"/>
    </row>
    <row r="411" spans="13:13" x14ac:dyDescent="0.25">
      <c r="M411" s="15"/>
    </row>
    <row r="412" spans="13:13" x14ac:dyDescent="0.25">
      <c r="M412" s="15"/>
    </row>
    <row r="413" spans="13:13" x14ac:dyDescent="0.25">
      <c r="M413" s="15"/>
    </row>
    <row r="414" spans="13:13" x14ac:dyDescent="0.25">
      <c r="M414" s="15"/>
    </row>
    <row r="415" spans="13:13" x14ac:dyDescent="0.25">
      <c r="M415" s="15"/>
    </row>
    <row r="416" spans="13:13" x14ac:dyDescent="0.25">
      <c r="M416" s="15"/>
    </row>
    <row r="417" spans="13:13" x14ac:dyDescent="0.25">
      <c r="M417" s="15"/>
    </row>
    <row r="418" spans="13:13" x14ac:dyDescent="0.25">
      <c r="M418" s="15"/>
    </row>
    <row r="419" spans="13:13" x14ac:dyDescent="0.25">
      <c r="M419" s="15"/>
    </row>
    <row r="420" spans="13:13" x14ac:dyDescent="0.25">
      <c r="M420" s="15"/>
    </row>
    <row r="421" spans="13:13" x14ac:dyDescent="0.25">
      <c r="M421" s="15"/>
    </row>
    <row r="422" spans="13:13" x14ac:dyDescent="0.25">
      <c r="M422" s="15"/>
    </row>
    <row r="423" spans="13:13" x14ac:dyDescent="0.25">
      <c r="M423" s="15"/>
    </row>
    <row r="424" spans="13:13" x14ac:dyDescent="0.25">
      <c r="M424" s="15"/>
    </row>
    <row r="425" spans="13:13" x14ac:dyDescent="0.25">
      <c r="M425" s="15"/>
    </row>
    <row r="426" spans="13:13" x14ac:dyDescent="0.25">
      <c r="M426" s="15"/>
    </row>
    <row r="427" spans="13:13" x14ac:dyDescent="0.25">
      <c r="M427" s="15"/>
    </row>
    <row r="428" spans="13:13" x14ac:dyDescent="0.25">
      <c r="M428" s="15"/>
    </row>
    <row r="429" spans="13:13" x14ac:dyDescent="0.25">
      <c r="M429" s="15"/>
    </row>
    <row r="430" spans="13:13" x14ac:dyDescent="0.25">
      <c r="M430" s="15"/>
    </row>
    <row r="431" spans="13:13" x14ac:dyDescent="0.25">
      <c r="M431" s="15"/>
    </row>
    <row r="432" spans="13:13" x14ac:dyDescent="0.25">
      <c r="M432" s="15"/>
    </row>
    <row r="433" spans="13:13" x14ac:dyDescent="0.25">
      <c r="M433" s="15"/>
    </row>
    <row r="434" spans="13:13" x14ac:dyDescent="0.25">
      <c r="M434" s="15"/>
    </row>
    <row r="435" spans="13:13" x14ac:dyDescent="0.25">
      <c r="M435" s="15"/>
    </row>
    <row r="436" spans="13:13" x14ac:dyDescent="0.25">
      <c r="M436" s="15"/>
    </row>
    <row r="437" spans="13:13" x14ac:dyDescent="0.25">
      <c r="M437" s="15"/>
    </row>
    <row r="438" spans="13:13" x14ac:dyDescent="0.25">
      <c r="M438" s="15"/>
    </row>
    <row r="439" spans="13:13" x14ac:dyDescent="0.25">
      <c r="M439" s="15"/>
    </row>
    <row r="440" spans="13:13" x14ac:dyDescent="0.25">
      <c r="M440" s="15"/>
    </row>
    <row r="441" spans="13:13" x14ac:dyDescent="0.25">
      <c r="M441" s="15"/>
    </row>
    <row r="442" spans="13:13" x14ac:dyDescent="0.25">
      <c r="M442" s="15"/>
    </row>
    <row r="443" spans="13:13" x14ac:dyDescent="0.25">
      <c r="M443" s="15"/>
    </row>
    <row r="444" spans="13:13" x14ac:dyDescent="0.25">
      <c r="M444" s="15"/>
    </row>
    <row r="445" spans="13:13" x14ac:dyDescent="0.25">
      <c r="M445" s="15"/>
    </row>
    <row r="446" spans="13:13" x14ac:dyDescent="0.25">
      <c r="M446" s="15"/>
    </row>
    <row r="447" spans="13:13" x14ac:dyDescent="0.25">
      <c r="M447" s="15"/>
    </row>
    <row r="448" spans="13:13" x14ac:dyDescent="0.25">
      <c r="M448" s="15"/>
    </row>
    <row r="449" spans="13:13" x14ac:dyDescent="0.25">
      <c r="M449" s="15"/>
    </row>
    <row r="450" spans="13:13" x14ac:dyDescent="0.25">
      <c r="M450" s="15"/>
    </row>
    <row r="451" spans="13:13" x14ac:dyDescent="0.25">
      <c r="M451" s="15"/>
    </row>
    <row r="452" spans="13:13" x14ac:dyDescent="0.25">
      <c r="M452" s="15"/>
    </row>
    <row r="453" spans="13:13" x14ac:dyDescent="0.25">
      <c r="M453" s="15"/>
    </row>
    <row r="454" spans="13:13" x14ac:dyDescent="0.25">
      <c r="M454" s="15"/>
    </row>
    <row r="455" spans="13:13" x14ac:dyDescent="0.25">
      <c r="M455" s="15"/>
    </row>
    <row r="456" spans="13:13" x14ac:dyDescent="0.25">
      <c r="M456" s="15"/>
    </row>
    <row r="457" spans="13:13" x14ac:dyDescent="0.25">
      <c r="M457" s="15"/>
    </row>
    <row r="458" spans="13:13" x14ac:dyDescent="0.25">
      <c r="M458" s="15"/>
    </row>
    <row r="459" spans="13:13" x14ac:dyDescent="0.25">
      <c r="M459" s="15"/>
    </row>
    <row r="460" spans="13:13" x14ac:dyDescent="0.25">
      <c r="M460" s="15"/>
    </row>
    <row r="461" spans="13:13" x14ac:dyDescent="0.25">
      <c r="M461" s="15"/>
    </row>
    <row r="462" spans="13:13" x14ac:dyDescent="0.25">
      <c r="M462" s="15"/>
    </row>
    <row r="463" spans="13:13" x14ac:dyDescent="0.25">
      <c r="M463" s="15"/>
    </row>
    <row r="464" spans="13:13" x14ac:dyDescent="0.25">
      <c r="M464" s="15"/>
    </row>
    <row r="465" spans="13:13" x14ac:dyDescent="0.25">
      <c r="M465" s="15"/>
    </row>
    <row r="466" spans="13:13" x14ac:dyDescent="0.25">
      <c r="M466" s="15"/>
    </row>
    <row r="467" spans="13:13" x14ac:dyDescent="0.25">
      <c r="M467" s="15"/>
    </row>
    <row r="468" spans="13:13" x14ac:dyDescent="0.25">
      <c r="M468" s="15"/>
    </row>
    <row r="469" spans="13:13" x14ac:dyDescent="0.25">
      <c r="M469" s="15"/>
    </row>
    <row r="470" spans="13:13" x14ac:dyDescent="0.25">
      <c r="M470" s="15"/>
    </row>
    <row r="471" spans="13:13" x14ac:dyDescent="0.25">
      <c r="M471" s="15"/>
    </row>
    <row r="472" spans="13:13" x14ac:dyDescent="0.25">
      <c r="M472" s="15"/>
    </row>
    <row r="473" spans="13:13" x14ac:dyDescent="0.25">
      <c r="M473" s="15"/>
    </row>
    <row r="474" spans="13:13" x14ac:dyDescent="0.25">
      <c r="M474" s="15"/>
    </row>
    <row r="475" spans="13:13" x14ac:dyDescent="0.25">
      <c r="M475" s="15"/>
    </row>
    <row r="476" spans="13:13" x14ac:dyDescent="0.25">
      <c r="M476" s="15"/>
    </row>
    <row r="477" spans="13:13" x14ac:dyDescent="0.25">
      <c r="M477" s="15"/>
    </row>
    <row r="478" spans="13:13" x14ac:dyDescent="0.25">
      <c r="M478" s="15"/>
    </row>
    <row r="479" spans="13:13" x14ac:dyDescent="0.25">
      <c r="M479" s="15"/>
    </row>
    <row r="480" spans="13:13" x14ac:dyDescent="0.25">
      <c r="M480" s="15"/>
    </row>
    <row r="481" spans="13:13" x14ac:dyDescent="0.25">
      <c r="M481" s="15"/>
    </row>
    <row r="482" spans="13:13" x14ac:dyDescent="0.25">
      <c r="M482" s="15"/>
    </row>
    <row r="483" spans="13:13" x14ac:dyDescent="0.25">
      <c r="M483" s="15"/>
    </row>
    <row r="484" spans="13:13" x14ac:dyDescent="0.25">
      <c r="M484" s="15"/>
    </row>
    <row r="485" spans="13:13" x14ac:dyDescent="0.25">
      <c r="M485" s="15"/>
    </row>
    <row r="486" spans="13:13" x14ac:dyDescent="0.25">
      <c r="M486" s="15"/>
    </row>
    <row r="487" spans="13:13" x14ac:dyDescent="0.25">
      <c r="M487" s="15"/>
    </row>
    <row r="488" spans="13:13" x14ac:dyDescent="0.25">
      <c r="M488" s="15"/>
    </row>
    <row r="489" spans="13:13" x14ac:dyDescent="0.25">
      <c r="M489" s="15"/>
    </row>
    <row r="490" spans="13:13" x14ac:dyDescent="0.25">
      <c r="M490" s="15"/>
    </row>
    <row r="491" spans="13:13" x14ac:dyDescent="0.25">
      <c r="M491" s="15"/>
    </row>
    <row r="492" spans="13:13" x14ac:dyDescent="0.25">
      <c r="M492" s="15"/>
    </row>
    <row r="493" spans="13:13" x14ac:dyDescent="0.25">
      <c r="M493" s="15"/>
    </row>
    <row r="494" spans="13:13" x14ac:dyDescent="0.25">
      <c r="M494" s="15"/>
    </row>
    <row r="495" spans="13:13" x14ac:dyDescent="0.25">
      <c r="M495" s="15"/>
    </row>
    <row r="496" spans="13:13" x14ac:dyDescent="0.25">
      <c r="M496" s="15"/>
    </row>
    <row r="497" spans="13:13" x14ac:dyDescent="0.25">
      <c r="M497" s="15"/>
    </row>
    <row r="498" spans="13:13" x14ac:dyDescent="0.25">
      <c r="M498" s="15"/>
    </row>
    <row r="499" spans="13:13" x14ac:dyDescent="0.25">
      <c r="M499" s="15"/>
    </row>
    <row r="500" spans="13:13" x14ac:dyDescent="0.25">
      <c r="M500" s="15"/>
    </row>
    <row r="501" spans="13:13" x14ac:dyDescent="0.25">
      <c r="M501" s="15"/>
    </row>
    <row r="502" spans="13:13" x14ac:dyDescent="0.25">
      <c r="M502" s="15"/>
    </row>
    <row r="503" spans="13:13" x14ac:dyDescent="0.25">
      <c r="M503" s="15"/>
    </row>
    <row r="504" spans="13:13" x14ac:dyDescent="0.25">
      <c r="M504" s="15"/>
    </row>
    <row r="505" spans="13:13" x14ac:dyDescent="0.25">
      <c r="M505" s="15"/>
    </row>
    <row r="506" spans="13:13" x14ac:dyDescent="0.25">
      <c r="M506" s="15"/>
    </row>
    <row r="507" spans="13:13" x14ac:dyDescent="0.25">
      <c r="M507" s="15"/>
    </row>
    <row r="508" spans="13:13" x14ac:dyDescent="0.25">
      <c r="M508" s="15"/>
    </row>
    <row r="509" spans="13:13" x14ac:dyDescent="0.25">
      <c r="M509" s="15"/>
    </row>
    <row r="510" spans="13:13" x14ac:dyDescent="0.25">
      <c r="M510" s="15"/>
    </row>
    <row r="511" spans="13:13" x14ac:dyDescent="0.25">
      <c r="M511" s="15"/>
    </row>
    <row r="512" spans="13:13" x14ac:dyDescent="0.25">
      <c r="M512" s="15"/>
    </row>
    <row r="513" spans="13:13" x14ac:dyDescent="0.25">
      <c r="M513" s="15"/>
    </row>
    <row r="514" spans="13:13" x14ac:dyDescent="0.25">
      <c r="M514" s="15"/>
    </row>
    <row r="515" spans="13:13" x14ac:dyDescent="0.25">
      <c r="M515" s="15"/>
    </row>
    <row r="516" spans="13:13" x14ac:dyDescent="0.25">
      <c r="M516" s="15"/>
    </row>
    <row r="517" spans="13:13" x14ac:dyDescent="0.25">
      <c r="M517" s="15"/>
    </row>
    <row r="518" spans="13:13" x14ac:dyDescent="0.25">
      <c r="M518" s="15"/>
    </row>
    <row r="519" spans="13:13" x14ac:dyDescent="0.25">
      <c r="M519" s="15"/>
    </row>
    <row r="520" spans="13:13" x14ac:dyDescent="0.25">
      <c r="M520" s="15"/>
    </row>
    <row r="521" spans="13:13" x14ac:dyDescent="0.25">
      <c r="M521" s="15"/>
    </row>
    <row r="522" spans="13:13" x14ac:dyDescent="0.25">
      <c r="M522" s="15"/>
    </row>
    <row r="523" spans="13:13" x14ac:dyDescent="0.25">
      <c r="M523" s="15"/>
    </row>
    <row r="524" spans="13:13" x14ac:dyDescent="0.25">
      <c r="M524" s="15"/>
    </row>
    <row r="525" spans="13:13" x14ac:dyDescent="0.25">
      <c r="M525" s="15"/>
    </row>
    <row r="526" spans="13:13" x14ac:dyDescent="0.25">
      <c r="M526" s="15"/>
    </row>
    <row r="527" spans="13:13" x14ac:dyDescent="0.25">
      <c r="M527" s="15"/>
    </row>
    <row r="528" spans="13:13" x14ac:dyDescent="0.25">
      <c r="M528" s="15"/>
    </row>
    <row r="529" spans="13:13" x14ac:dyDescent="0.25">
      <c r="M529" s="15"/>
    </row>
    <row r="530" spans="13:13" x14ac:dyDescent="0.25">
      <c r="M530" s="15"/>
    </row>
    <row r="531" spans="13:13" x14ac:dyDescent="0.25">
      <c r="M531" s="15"/>
    </row>
    <row r="532" spans="13:13" x14ac:dyDescent="0.25">
      <c r="M532" s="15"/>
    </row>
    <row r="533" spans="13:13" x14ac:dyDescent="0.25">
      <c r="M533" s="15"/>
    </row>
    <row r="534" spans="13:13" x14ac:dyDescent="0.25">
      <c r="M534" s="15"/>
    </row>
    <row r="535" spans="13:13" x14ac:dyDescent="0.25">
      <c r="M535" s="15"/>
    </row>
    <row r="536" spans="13:13" x14ac:dyDescent="0.25">
      <c r="M536" s="15"/>
    </row>
    <row r="537" spans="13:13" x14ac:dyDescent="0.25">
      <c r="M537" s="15"/>
    </row>
    <row r="538" spans="13:13" x14ac:dyDescent="0.25">
      <c r="M538" s="15"/>
    </row>
    <row r="539" spans="13:13" x14ac:dyDescent="0.25">
      <c r="M539" s="15"/>
    </row>
    <row r="540" spans="13:13" x14ac:dyDescent="0.25">
      <c r="M540" s="15"/>
    </row>
    <row r="541" spans="13:13" x14ac:dyDescent="0.25">
      <c r="M541" s="15"/>
    </row>
    <row r="542" spans="13:13" x14ac:dyDescent="0.25">
      <c r="M542" s="15"/>
    </row>
    <row r="543" spans="13:13" x14ac:dyDescent="0.25">
      <c r="M543" s="15"/>
    </row>
    <row r="544" spans="13:13" x14ac:dyDescent="0.25">
      <c r="M544" s="15"/>
    </row>
    <row r="545" spans="13:13" x14ac:dyDescent="0.25">
      <c r="M545" s="15"/>
    </row>
    <row r="546" spans="13:13" x14ac:dyDescent="0.25">
      <c r="M546" s="15"/>
    </row>
    <row r="547" spans="13:13" x14ac:dyDescent="0.25">
      <c r="M547" s="15"/>
    </row>
    <row r="548" spans="13:13" x14ac:dyDescent="0.25">
      <c r="M548" s="15"/>
    </row>
    <row r="549" spans="13:13" x14ac:dyDescent="0.25">
      <c r="M549" s="15"/>
    </row>
    <row r="550" spans="13:13" x14ac:dyDescent="0.25">
      <c r="M550" s="15"/>
    </row>
    <row r="551" spans="13:13" x14ac:dyDescent="0.25">
      <c r="M551" s="15"/>
    </row>
    <row r="552" spans="13:13" x14ac:dyDescent="0.25">
      <c r="M552" s="15"/>
    </row>
    <row r="553" spans="13:13" x14ac:dyDescent="0.25">
      <c r="M553" s="15"/>
    </row>
    <row r="554" spans="13:13" x14ac:dyDescent="0.25">
      <c r="M554" s="15"/>
    </row>
    <row r="555" spans="13:13" x14ac:dyDescent="0.25">
      <c r="M555" s="15"/>
    </row>
    <row r="556" spans="13:13" x14ac:dyDescent="0.25">
      <c r="M556" s="15"/>
    </row>
    <row r="557" spans="13:13" x14ac:dyDescent="0.25">
      <c r="M557" s="15"/>
    </row>
    <row r="558" spans="13:13" x14ac:dyDescent="0.25">
      <c r="M558" s="15"/>
    </row>
    <row r="559" spans="13:13" x14ac:dyDescent="0.25">
      <c r="M559" s="15"/>
    </row>
    <row r="560" spans="13:13" x14ac:dyDescent="0.25">
      <c r="M560" s="15"/>
    </row>
    <row r="561" spans="13:13" x14ac:dyDescent="0.25">
      <c r="M561" s="15"/>
    </row>
    <row r="562" spans="13:13" x14ac:dyDescent="0.25">
      <c r="M562" s="15"/>
    </row>
    <row r="563" spans="13:13" x14ac:dyDescent="0.25">
      <c r="M563" s="15"/>
    </row>
    <row r="564" spans="13:13" x14ac:dyDescent="0.25">
      <c r="M564" s="15"/>
    </row>
    <row r="565" spans="13:13" x14ac:dyDescent="0.25">
      <c r="M565" s="15"/>
    </row>
    <row r="566" spans="13:13" x14ac:dyDescent="0.25">
      <c r="M566" s="15"/>
    </row>
    <row r="567" spans="13:13" x14ac:dyDescent="0.25">
      <c r="M567" s="15"/>
    </row>
    <row r="568" spans="13:13" x14ac:dyDescent="0.25">
      <c r="M568" s="15"/>
    </row>
    <row r="569" spans="13:13" x14ac:dyDescent="0.25">
      <c r="M569" s="15"/>
    </row>
    <row r="570" spans="13:13" x14ac:dyDescent="0.25">
      <c r="M570" s="15"/>
    </row>
    <row r="571" spans="13:13" x14ac:dyDescent="0.25">
      <c r="M571" s="15"/>
    </row>
    <row r="572" spans="13:13" x14ac:dyDescent="0.25">
      <c r="M572" s="15"/>
    </row>
    <row r="573" spans="13:13" x14ac:dyDescent="0.25">
      <c r="M573" s="15"/>
    </row>
    <row r="574" spans="13:13" x14ac:dyDescent="0.25">
      <c r="M574" s="15"/>
    </row>
    <row r="575" spans="13:13" x14ac:dyDescent="0.25">
      <c r="M575" s="15"/>
    </row>
    <row r="576" spans="13:13" x14ac:dyDescent="0.25">
      <c r="M576" s="15"/>
    </row>
    <row r="577" spans="13:13" x14ac:dyDescent="0.25">
      <c r="M577" s="15"/>
    </row>
    <row r="578" spans="13:13" x14ac:dyDescent="0.25">
      <c r="M578" s="15"/>
    </row>
    <row r="579" spans="13:13" x14ac:dyDescent="0.25">
      <c r="M579" s="15"/>
    </row>
    <row r="580" spans="13:13" x14ac:dyDescent="0.25">
      <c r="M580" s="15"/>
    </row>
    <row r="581" spans="13:13" x14ac:dyDescent="0.25">
      <c r="M581" s="15"/>
    </row>
    <row r="582" spans="13:13" x14ac:dyDescent="0.25">
      <c r="M582" s="15"/>
    </row>
    <row r="583" spans="13:13" x14ac:dyDescent="0.25">
      <c r="M583" s="15"/>
    </row>
    <row r="584" spans="13:13" x14ac:dyDescent="0.25">
      <c r="M584" s="15"/>
    </row>
    <row r="585" spans="13:13" x14ac:dyDescent="0.25">
      <c r="M585" s="15"/>
    </row>
    <row r="586" spans="13:13" x14ac:dyDescent="0.25">
      <c r="M586" s="15"/>
    </row>
    <row r="587" spans="13:13" x14ac:dyDescent="0.25">
      <c r="M587" s="15"/>
    </row>
    <row r="588" spans="13:13" x14ac:dyDescent="0.25">
      <c r="M588" s="15"/>
    </row>
    <row r="589" spans="13:13" x14ac:dyDescent="0.25">
      <c r="M589" s="15"/>
    </row>
    <row r="590" spans="13:13" x14ac:dyDescent="0.25">
      <c r="M590" s="15"/>
    </row>
    <row r="591" spans="13:13" x14ac:dyDescent="0.25">
      <c r="M591" s="15"/>
    </row>
    <row r="592" spans="13:13" x14ac:dyDescent="0.25">
      <c r="M592" s="15"/>
    </row>
    <row r="593" spans="13:13" x14ac:dyDescent="0.25">
      <c r="M593" s="15"/>
    </row>
    <row r="594" spans="13:13" x14ac:dyDescent="0.25">
      <c r="M594" s="15"/>
    </row>
    <row r="595" spans="13:13" x14ac:dyDescent="0.25">
      <c r="M595" s="15"/>
    </row>
    <row r="596" spans="13:13" x14ac:dyDescent="0.25">
      <c r="M596" s="15"/>
    </row>
  </sheetData>
  <sortState xmlns:xlrd2="http://schemas.microsoft.com/office/spreadsheetml/2017/richdata2" ref="A4:H50">
    <sortCondition ref="B4:B50"/>
  </sortState>
  <mergeCells count="3">
    <mergeCell ref="F2:H2"/>
    <mergeCell ref="J2:L2"/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C28A27AF9CEA40A2D9F7C9604AB908" ma:contentTypeVersion="17" ma:contentTypeDescription="Create a new document." ma:contentTypeScope="" ma:versionID="6dab0f6ce34f9b77b2f5cb8439ae106b">
  <xsd:schema xmlns:xsd="http://www.w3.org/2001/XMLSchema" xmlns:xs="http://www.w3.org/2001/XMLSchema" xmlns:p="http://schemas.microsoft.com/office/2006/metadata/properties" xmlns:ns2="bef925e8-fb5e-48f0-82fb-ba4c77b88b8a" xmlns:ns3="ecfa08b9-4104-42f2-9d34-a29ac6c0e2bc" targetNamespace="http://schemas.microsoft.com/office/2006/metadata/properties" ma:root="true" ma:fieldsID="0911f50e928480251af3c07dbd891fe1" ns2:_="" ns3:_="">
    <xsd:import namespace="bef925e8-fb5e-48f0-82fb-ba4c77b88b8a"/>
    <xsd:import namespace="ecfa08b9-4104-42f2-9d34-a29ac6c0e2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Policy_x0020_Type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925e8-fb5e-48f0-82fb-ba4c77b88b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Policy_x0020_Type" ma:index="10" nillable="true" ma:displayName="Document Type" ma:description="" ma:format="Dropdown" ma:internalName="Document_x0020_Type">
      <xsd:simpleType>
        <xsd:restriction base="dms:Choice">
          <xsd:enumeration value="Departmental Guidelines"/>
          <xsd:enumeration value="District/ Board"/>
          <xsd:enumeration value="External"/>
          <xsd:enumeration value="Superintendent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a08b9-4104-42f2-9d34-a29ac6c0e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licy_x0020_Type xmlns="bef925e8-fb5e-48f0-82fb-ba4c77b88b8a" xsi:nil="true"/>
  </documentManagement>
</p:properties>
</file>

<file path=customXml/itemProps1.xml><?xml version="1.0" encoding="utf-8"?>
<ds:datastoreItem xmlns:ds="http://schemas.openxmlformats.org/officeDocument/2006/customXml" ds:itemID="{DA5039C0-DB6E-473D-B2A2-B63EAA4FECB2}"/>
</file>

<file path=customXml/itemProps2.xml><?xml version="1.0" encoding="utf-8"?>
<ds:datastoreItem xmlns:ds="http://schemas.openxmlformats.org/officeDocument/2006/customXml" ds:itemID="{C5B76BB6-011D-45E8-9B05-54FD916817BD}"/>
</file>

<file path=customXml/itemProps3.xml><?xml version="1.0" encoding="utf-8"?>
<ds:datastoreItem xmlns:ds="http://schemas.openxmlformats.org/officeDocument/2006/customXml" ds:itemID="{682962EC-8AA0-4F0E-93BC-ADCAF5C020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Babcock, Jonathan - SSC</dc:creator>
  <cp:lastModifiedBy>Babcock, Jonathan - SSC</cp:lastModifiedBy>
  <dcterms:created xsi:type="dcterms:W3CDTF">2019-07-22T19:28:17Z</dcterms:created>
  <dcterms:modified xsi:type="dcterms:W3CDTF">2019-08-05T16:54:30Z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0x010100FAC28A27AF9CEA40A2D9F7C9604AB908</vt:lpwstr>
  </property>
</Properties>
</file>